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720" tabRatio="661" activeTab="4"/>
  </bookViews>
  <sheets>
    <sheet name="M-Main" sheetId="1" r:id="rId1"/>
    <sheet name="M-Team" sheetId="17" r:id="rId2"/>
    <sheet name="W9-Main" sheetId="19" r:id="rId3"/>
    <sheet name="W9-Team" sheetId="20" r:id="rId4"/>
    <sheet name="W8-Main" sheetId="21" r:id="rId5"/>
    <sheet name="W8-Team" sheetId="22" r:id="rId6"/>
  </sheets>
  <definedNames>
    <definedName name="_xlnm._FilterDatabase" localSheetId="0" hidden="1">'M-Main'!$A$1:$U$65</definedName>
    <definedName name="_xlnm._FilterDatabase" localSheetId="1" hidden="1">'M-Team'!$A$1:$H$1</definedName>
    <definedName name="_xlnm._FilterDatabase" localSheetId="4" hidden="1">'W8-Main'!$A$1:$Q$84</definedName>
    <definedName name="_xlnm._FilterDatabase" localSheetId="5" hidden="1">'W8-Team'!$A$1:$F$1</definedName>
    <definedName name="_xlnm._FilterDatabase" localSheetId="2" hidden="1">'W9-Main'!$A$1:$O$83</definedName>
    <definedName name="_xlnm._FilterDatabase" localSheetId="3" hidden="1">'W9-Team'!$A$1:$F$1</definedName>
  </definedNames>
  <calcPr calcId="152511"/>
</workbook>
</file>

<file path=xl/calcChain.xml><?xml version="1.0" encoding="utf-8"?>
<calcChain xmlns="http://schemas.openxmlformats.org/spreadsheetml/2006/main">
  <c r="L14" i="19" l="1"/>
  <c r="M14" i="19"/>
  <c r="N14" i="19"/>
  <c r="O14" i="19"/>
  <c r="L17" i="19"/>
  <c r="M17" i="19"/>
  <c r="N17" i="19"/>
  <c r="O17" i="19"/>
  <c r="L7" i="19"/>
  <c r="M7" i="19"/>
  <c r="N7" i="19"/>
  <c r="O7" i="19"/>
  <c r="L2" i="19"/>
  <c r="M2" i="19"/>
  <c r="N2" i="19"/>
  <c r="O2" i="19"/>
  <c r="L5" i="19"/>
  <c r="M5" i="19"/>
  <c r="N5" i="19"/>
  <c r="O5" i="19"/>
  <c r="L6" i="19"/>
  <c r="M6" i="19"/>
  <c r="N6" i="19"/>
  <c r="O6" i="19"/>
  <c r="L18" i="19"/>
  <c r="M18" i="19"/>
  <c r="N18" i="19"/>
  <c r="O18" i="19"/>
  <c r="L19" i="19"/>
  <c r="M19" i="19"/>
  <c r="N19" i="19"/>
  <c r="O19" i="19"/>
  <c r="L3" i="19"/>
  <c r="M3" i="19"/>
  <c r="N3" i="19"/>
  <c r="O3" i="19"/>
  <c r="L15" i="19"/>
  <c r="M15" i="19"/>
  <c r="N15" i="19"/>
  <c r="O15" i="19"/>
  <c r="L4" i="19"/>
  <c r="M4" i="19"/>
  <c r="N4" i="19"/>
  <c r="O4" i="19"/>
  <c r="L11" i="19"/>
  <c r="M11" i="19"/>
  <c r="N11" i="19"/>
  <c r="O11" i="19"/>
  <c r="L13" i="19"/>
  <c r="M13" i="19"/>
  <c r="N13" i="19"/>
  <c r="O13" i="19"/>
  <c r="L12" i="19"/>
  <c r="M12" i="19"/>
  <c r="N12" i="19"/>
  <c r="O12" i="19"/>
  <c r="L10" i="19"/>
  <c r="M10" i="19"/>
  <c r="N10" i="19"/>
  <c r="O10" i="19"/>
  <c r="L8" i="19"/>
  <c r="M8" i="19"/>
  <c r="N8" i="19"/>
  <c r="O8" i="19"/>
  <c r="L16" i="19"/>
  <c r="M16" i="19"/>
  <c r="N16" i="19"/>
  <c r="O16" i="19"/>
  <c r="L20" i="19"/>
  <c r="M20" i="19"/>
  <c r="N20" i="19"/>
  <c r="O20" i="19"/>
  <c r="L21" i="19"/>
  <c r="M21" i="19"/>
  <c r="N21" i="19"/>
  <c r="O21" i="19"/>
  <c r="L22" i="19"/>
  <c r="M22" i="19"/>
  <c r="N22" i="19"/>
  <c r="O22" i="19"/>
  <c r="L23" i="19"/>
  <c r="M23" i="19"/>
  <c r="N23" i="19"/>
  <c r="O23" i="19"/>
  <c r="L24" i="19"/>
  <c r="M24" i="19"/>
  <c r="N24" i="19"/>
  <c r="O24" i="19"/>
  <c r="L25" i="19"/>
  <c r="M25" i="19"/>
  <c r="N25" i="19"/>
  <c r="O25" i="19"/>
  <c r="L26" i="19"/>
  <c r="M26" i="19"/>
  <c r="N26" i="19"/>
  <c r="O26" i="19"/>
  <c r="L27" i="19"/>
  <c r="M27" i="19"/>
  <c r="N27" i="19"/>
  <c r="O27" i="19"/>
  <c r="L28" i="19"/>
  <c r="M28" i="19"/>
  <c r="N28" i="19"/>
  <c r="O28" i="19"/>
  <c r="L29" i="19"/>
  <c r="M29" i="19"/>
  <c r="N29" i="19"/>
  <c r="O29" i="19"/>
  <c r="L30" i="19"/>
  <c r="M30" i="19"/>
  <c r="N30" i="19"/>
  <c r="O30" i="19"/>
  <c r="L31" i="19"/>
  <c r="M31" i="19"/>
  <c r="N31" i="19"/>
  <c r="O31" i="19"/>
  <c r="L32" i="19"/>
  <c r="M32" i="19"/>
  <c r="N32" i="19"/>
  <c r="O32" i="19"/>
  <c r="L33" i="19"/>
  <c r="M33" i="19"/>
  <c r="N33" i="19"/>
  <c r="O33" i="19"/>
  <c r="L34" i="19"/>
  <c r="M34" i="19"/>
  <c r="N34" i="19"/>
  <c r="O34" i="19"/>
  <c r="N4" i="21"/>
  <c r="O4" i="21"/>
  <c r="P4" i="21"/>
  <c r="Q4" i="21"/>
  <c r="N9" i="21"/>
  <c r="O9" i="21"/>
  <c r="P9" i="21"/>
  <c r="Q9" i="21"/>
  <c r="N23" i="21"/>
  <c r="O23" i="21"/>
  <c r="P23" i="21"/>
  <c r="Q23" i="21"/>
  <c r="N20" i="21"/>
  <c r="O20" i="21"/>
  <c r="P20" i="21"/>
  <c r="Q20" i="21"/>
  <c r="N22" i="21"/>
  <c r="O22" i="21"/>
  <c r="P22" i="21"/>
  <c r="Q22" i="21"/>
  <c r="N28" i="21"/>
  <c r="O28" i="21"/>
  <c r="P28" i="21"/>
  <c r="Q28" i="21"/>
  <c r="N41" i="21"/>
  <c r="O41" i="21"/>
  <c r="P41" i="21"/>
  <c r="Q41" i="21"/>
  <c r="N6" i="21"/>
  <c r="O6" i="21"/>
  <c r="P6" i="21"/>
  <c r="Q6" i="21"/>
  <c r="N3" i="21"/>
  <c r="O3" i="21"/>
  <c r="P3" i="21"/>
  <c r="Q3" i="21"/>
  <c r="N45" i="21"/>
  <c r="O45" i="21"/>
  <c r="P45" i="21"/>
  <c r="Q45" i="21"/>
  <c r="N12" i="21"/>
  <c r="O12" i="21"/>
  <c r="P12" i="21"/>
  <c r="Q12" i="21"/>
  <c r="N13" i="21"/>
  <c r="O13" i="21"/>
  <c r="P13" i="21"/>
  <c r="Q13" i="21"/>
  <c r="N35" i="21"/>
  <c r="O35" i="21"/>
  <c r="P35" i="21"/>
  <c r="Q35" i="21"/>
  <c r="N8" i="21"/>
  <c r="O8" i="21"/>
  <c r="P8" i="21"/>
  <c r="Q8" i="21"/>
  <c r="N16" i="21"/>
  <c r="O16" i="21"/>
  <c r="P16" i="21"/>
  <c r="Q16" i="21"/>
  <c r="N37" i="21"/>
  <c r="O37" i="21"/>
  <c r="P37" i="21"/>
  <c r="Q37" i="21"/>
  <c r="N27" i="21"/>
  <c r="O27" i="21"/>
  <c r="P27" i="21"/>
  <c r="Q27" i="21"/>
  <c r="N30" i="21"/>
  <c r="O30" i="21"/>
  <c r="P30" i="21"/>
  <c r="Q30" i="21"/>
  <c r="N40" i="21"/>
  <c r="O40" i="21"/>
  <c r="P40" i="21"/>
  <c r="Q40" i="21"/>
  <c r="N44" i="21"/>
  <c r="O44" i="21"/>
  <c r="P44" i="21"/>
  <c r="Q44" i="21"/>
  <c r="N42" i="21"/>
  <c r="O42" i="21"/>
  <c r="P42" i="21"/>
  <c r="Q42" i="21"/>
  <c r="N19" i="21"/>
  <c r="O19" i="21"/>
  <c r="P19" i="21"/>
  <c r="Q19" i="21"/>
  <c r="N48" i="21"/>
  <c r="O48" i="21"/>
  <c r="P48" i="21"/>
  <c r="Q48" i="21"/>
  <c r="N14" i="21"/>
  <c r="O14" i="21"/>
  <c r="P14" i="21"/>
  <c r="Q14" i="21"/>
  <c r="N24" i="21"/>
  <c r="O24" i="21"/>
  <c r="P24" i="21"/>
  <c r="Q24" i="21"/>
  <c r="N26" i="21"/>
  <c r="O26" i="21"/>
  <c r="P26" i="21"/>
  <c r="Q26" i="21"/>
  <c r="N38" i="21"/>
  <c r="O38" i="21"/>
  <c r="P38" i="21"/>
  <c r="Q38" i="21"/>
  <c r="N39" i="21"/>
  <c r="O39" i="21"/>
  <c r="P39" i="21"/>
  <c r="Q39" i="21"/>
  <c r="N49" i="21"/>
  <c r="O49" i="21"/>
  <c r="P49" i="21"/>
  <c r="Q49" i="21"/>
  <c r="N18" i="21"/>
  <c r="O18" i="21"/>
  <c r="P18" i="21"/>
  <c r="Q18" i="21"/>
  <c r="N31" i="21"/>
  <c r="O31" i="21"/>
  <c r="P31" i="21"/>
  <c r="Q31" i="21"/>
  <c r="N10" i="21"/>
  <c r="O10" i="21"/>
  <c r="P10" i="21"/>
  <c r="Q10" i="21"/>
  <c r="N34" i="21"/>
  <c r="O34" i="21"/>
  <c r="P34" i="21"/>
  <c r="Q34" i="21"/>
  <c r="N36" i="21"/>
  <c r="O36" i="21"/>
  <c r="P36" i="21"/>
  <c r="Q36" i="21"/>
  <c r="N11" i="21"/>
  <c r="O11" i="21"/>
  <c r="P11" i="21"/>
  <c r="Q11" i="21"/>
  <c r="N43" i="21"/>
  <c r="O43" i="21"/>
  <c r="P43" i="21"/>
  <c r="Q43" i="21"/>
  <c r="N29" i="21"/>
  <c r="O29" i="21"/>
  <c r="P29" i="21"/>
  <c r="Q29" i="21"/>
  <c r="N46" i="21"/>
  <c r="O46" i="21"/>
  <c r="P46" i="21"/>
  <c r="Q46" i="21"/>
  <c r="N47" i="21"/>
  <c r="O47" i="21"/>
  <c r="P47" i="21"/>
  <c r="Q47" i="21"/>
  <c r="N50" i="21"/>
  <c r="O50" i="21"/>
  <c r="P50" i="21"/>
  <c r="Q50" i="21"/>
  <c r="N33" i="21"/>
  <c r="O33" i="21"/>
  <c r="P33" i="21"/>
  <c r="Q33" i="21"/>
  <c r="N32" i="21"/>
  <c r="O32" i="21"/>
  <c r="P32" i="21"/>
  <c r="Q32" i="21"/>
  <c r="N2" i="21"/>
  <c r="O2" i="21"/>
  <c r="P2" i="21"/>
  <c r="Q2" i="21"/>
  <c r="N17" i="21"/>
  <c r="O17" i="21"/>
  <c r="P17" i="21"/>
  <c r="Q17" i="21"/>
  <c r="N7" i="21"/>
  <c r="O7" i="21"/>
  <c r="P7" i="21"/>
  <c r="Q7" i="21"/>
  <c r="N5" i="21"/>
  <c r="O5" i="21"/>
  <c r="P5" i="21"/>
  <c r="Q5" i="21"/>
  <c r="N25" i="21"/>
  <c r="O25" i="21"/>
  <c r="P25" i="21"/>
  <c r="Q25" i="21"/>
  <c r="N15" i="21"/>
  <c r="O15" i="21"/>
  <c r="P15" i="21"/>
  <c r="Q15" i="21"/>
  <c r="N51" i="21"/>
  <c r="O51" i="21"/>
  <c r="P51" i="21"/>
  <c r="Q51" i="21"/>
  <c r="AA8" i="21"/>
  <c r="AA9" i="21"/>
  <c r="I21" i="21"/>
  <c r="I28" i="21"/>
  <c r="I22" i="21"/>
  <c r="I41" i="21"/>
  <c r="I3" i="21"/>
  <c r="I45" i="21"/>
  <c r="I35" i="21"/>
  <c r="I6" i="21"/>
  <c r="I27" i="21"/>
  <c r="I12" i="21"/>
  <c r="I13" i="21"/>
  <c r="I8" i="21"/>
  <c r="I16" i="21"/>
  <c r="I37" i="21"/>
  <c r="I30" i="21"/>
  <c r="I14" i="21"/>
  <c r="I19" i="21"/>
  <c r="I48" i="21"/>
  <c r="I40" i="21"/>
  <c r="I44" i="21"/>
  <c r="I42" i="21"/>
  <c r="I26" i="21"/>
  <c r="I38" i="21"/>
  <c r="I39" i="21"/>
  <c r="I49" i="21"/>
  <c r="I24" i="21"/>
  <c r="I34" i="21"/>
  <c r="G18" i="19" l="1"/>
  <c r="AA3" i="21"/>
  <c r="AA4" i="21"/>
  <c r="AA5" i="21"/>
  <c r="AA6" i="21"/>
  <c r="AA7" i="21"/>
  <c r="I36" i="21"/>
  <c r="P3" i="1" l="1"/>
  <c r="Q3" i="1"/>
  <c r="R3" i="1"/>
  <c r="S3" i="1"/>
  <c r="T3" i="1"/>
  <c r="U3" i="1"/>
  <c r="P24" i="1"/>
  <c r="Q24" i="1"/>
  <c r="R24" i="1"/>
  <c r="S24" i="1"/>
  <c r="T24" i="1"/>
  <c r="U24" i="1"/>
  <c r="P60" i="1"/>
  <c r="Q60" i="1"/>
  <c r="R60" i="1"/>
  <c r="S60" i="1"/>
  <c r="T60" i="1"/>
  <c r="U60" i="1"/>
  <c r="P61" i="1"/>
  <c r="Q61" i="1"/>
  <c r="R61" i="1"/>
  <c r="S61" i="1"/>
  <c r="T61" i="1"/>
  <c r="U61" i="1"/>
  <c r="P40" i="1"/>
  <c r="Q40" i="1"/>
  <c r="R40" i="1"/>
  <c r="S40" i="1"/>
  <c r="T40" i="1"/>
  <c r="U40" i="1"/>
  <c r="P48" i="1"/>
  <c r="Q48" i="1"/>
  <c r="R48" i="1"/>
  <c r="S48" i="1"/>
  <c r="T48" i="1"/>
  <c r="U48" i="1"/>
  <c r="P47" i="1"/>
  <c r="Q47" i="1"/>
  <c r="R47" i="1"/>
  <c r="S47" i="1"/>
  <c r="T47" i="1"/>
  <c r="U47" i="1"/>
  <c r="P5" i="1"/>
  <c r="Q5" i="1"/>
  <c r="R5" i="1"/>
  <c r="S5" i="1"/>
  <c r="T5" i="1"/>
  <c r="U5" i="1"/>
  <c r="I50" i="21"/>
  <c r="I9" i="21"/>
  <c r="I4" i="21"/>
  <c r="I25" i="21"/>
  <c r="I33" i="21"/>
  <c r="I15" i="21"/>
  <c r="I2" i="21"/>
  <c r="I32" i="21"/>
  <c r="I18" i="21"/>
  <c r="I29" i="21"/>
  <c r="I20" i="21"/>
  <c r="I51" i="21"/>
  <c r="I47" i="21"/>
  <c r="I11" i="21"/>
  <c r="I23" i="21"/>
  <c r="I31" i="21"/>
  <c r="I5" i="21"/>
  <c r="I17" i="21"/>
  <c r="I7" i="21"/>
  <c r="I46" i="21"/>
  <c r="I43" i="21"/>
  <c r="I10" i="21"/>
  <c r="I27" i="1"/>
  <c r="I28" i="1"/>
  <c r="I46" i="1"/>
  <c r="I30" i="1"/>
  <c r="I42" i="1"/>
  <c r="I10" i="1"/>
  <c r="I43" i="1"/>
  <c r="I6" i="1"/>
  <c r="I15" i="1"/>
  <c r="I17" i="1"/>
  <c r="I41" i="1"/>
  <c r="I44" i="1"/>
  <c r="I16" i="1"/>
  <c r="I25" i="1"/>
  <c r="I29" i="1"/>
  <c r="I12" i="1"/>
  <c r="I31" i="1"/>
  <c r="I7" i="1"/>
  <c r="I18" i="1"/>
  <c r="I36" i="1"/>
  <c r="I38" i="1"/>
  <c r="I22" i="1"/>
  <c r="I13" i="1"/>
  <c r="I2" i="1"/>
  <c r="I11" i="1"/>
  <c r="I39" i="1"/>
  <c r="I23" i="1"/>
  <c r="I35" i="1"/>
  <c r="I45" i="1"/>
  <c r="I26" i="1"/>
  <c r="I32" i="1"/>
  <c r="I14" i="1"/>
  <c r="I9" i="1"/>
  <c r="I34" i="1"/>
  <c r="I33" i="1"/>
  <c r="I8" i="1"/>
  <c r="I4" i="1"/>
  <c r="I19" i="1"/>
  <c r="I20" i="1"/>
  <c r="I37" i="1"/>
  <c r="I3" i="1"/>
  <c r="I24" i="1"/>
  <c r="I40" i="1"/>
  <c r="I5" i="1"/>
  <c r="I21" i="1"/>
  <c r="G12" i="19" l="1"/>
  <c r="G6" i="19"/>
  <c r="G16" i="19"/>
  <c r="G10" i="19"/>
  <c r="G2" i="19"/>
  <c r="G15" i="19"/>
  <c r="G14" i="19"/>
  <c r="G17" i="19"/>
  <c r="G3" i="19"/>
  <c r="G19" i="19"/>
  <c r="G13" i="19"/>
  <c r="G9" i="19"/>
  <c r="G4" i="19"/>
  <c r="G5" i="19"/>
  <c r="G7" i="19"/>
  <c r="G8" i="19"/>
  <c r="G11" i="19"/>
  <c r="Q80" i="21"/>
  <c r="P80" i="21"/>
  <c r="O80" i="21"/>
  <c r="N80" i="21"/>
  <c r="Q79" i="21"/>
  <c r="P79" i="21"/>
  <c r="O79" i="21"/>
  <c r="N79" i="21"/>
  <c r="Q78" i="21"/>
  <c r="P78" i="21"/>
  <c r="O78" i="21"/>
  <c r="N78" i="21"/>
  <c r="Q77" i="21"/>
  <c r="P77" i="21"/>
  <c r="O77" i="21"/>
  <c r="N77" i="21"/>
  <c r="Q76" i="21"/>
  <c r="P76" i="21"/>
  <c r="O76" i="21"/>
  <c r="N76" i="21"/>
  <c r="Q75" i="21"/>
  <c r="P75" i="21"/>
  <c r="O75" i="21"/>
  <c r="N75" i="21"/>
  <c r="Q74" i="21"/>
  <c r="P74" i="21"/>
  <c r="O74" i="21"/>
  <c r="N74" i="21"/>
  <c r="Q73" i="21"/>
  <c r="P73" i="21"/>
  <c r="O73" i="21"/>
  <c r="N73" i="21"/>
  <c r="Q72" i="21"/>
  <c r="P72" i="21"/>
  <c r="O72" i="21"/>
  <c r="N72" i="21"/>
  <c r="Q71" i="21"/>
  <c r="P71" i="21"/>
  <c r="O71" i="21"/>
  <c r="N71" i="21"/>
  <c r="Q70" i="21"/>
  <c r="P70" i="21"/>
  <c r="O70" i="21"/>
  <c r="N70" i="21"/>
  <c r="Q69" i="21"/>
  <c r="P69" i="21"/>
  <c r="O69" i="21"/>
  <c r="N69" i="21"/>
  <c r="Q68" i="21"/>
  <c r="P68" i="21"/>
  <c r="O68" i="21"/>
  <c r="N68" i="21"/>
  <c r="Q67" i="21"/>
  <c r="P67" i="21"/>
  <c r="O67" i="21"/>
  <c r="N67" i="21"/>
  <c r="Q66" i="21"/>
  <c r="P66" i="21"/>
  <c r="O66" i="21"/>
  <c r="N66" i="21"/>
  <c r="Q65" i="21"/>
  <c r="P65" i="21"/>
  <c r="O65" i="21"/>
  <c r="N65" i="21"/>
  <c r="Q64" i="21"/>
  <c r="P64" i="21"/>
  <c r="O64" i="21"/>
  <c r="N64" i="21"/>
  <c r="Q63" i="21"/>
  <c r="P63" i="21"/>
  <c r="O63" i="21"/>
  <c r="N63" i="21"/>
  <c r="Q62" i="21"/>
  <c r="P62" i="21"/>
  <c r="O62" i="21"/>
  <c r="N62" i="21"/>
  <c r="Q61" i="21"/>
  <c r="P61" i="21"/>
  <c r="O61" i="21"/>
  <c r="N61" i="21"/>
  <c r="Q60" i="21"/>
  <c r="P60" i="21"/>
  <c r="O60" i="21"/>
  <c r="N60" i="21"/>
  <c r="Q59" i="21"/>
  <c r="P59" i="21"/>
  <c r="O59" i="21"/>
  <c r="N59" i="21"/>
  <c r="Q58" i="21"/>
  <c r="P58" i="21"/>
  <c r="O58" i="21"/>
  <c r="N58" i="21"/>
  <c r="Q57" i="21"/>
  <c r="P57" i="21"/>
  <c r="O57" i="21"/>
  <c r="N57" i="21"/>
  <c r="Q56" i="21"/>
  <c r="P56" i="21"/>
  <c r="O56" i="21"/>
  <c r="N56" i="21"/>
  <c r="Q55" i="21"/>
  <c r="P55" i="21"/>
  <c r="O55" i="21"/>
  <c r="N55" i="21"/>
  <c r="Q54" i="21"/>
  <c r="P54" i="21"/>
  <c r="O54" i="21"/>
  <c r="N54" i="21"/>
  <c r="Q53" i="21"/>
  <c r="P53" i="21"/>
  <c r="O53" i="21"/>
  <c r="N53" i="21"/>
  <c r="Q52" i="21"/>
  <c r="P52" i="21"/>
  <c r="O52" i="21"/>
  <c r="N52" i="21"/>
  <c r="B5" i="22" a="1"/>
  <c r="B5" i="22" s="1"/>
  <c r="Q21" i="21"/>
  <c r="E5" i="22" s="1" a="1"/>
  <c r="E5" i="22" s="1"/>
  <c r="P21" i="21"/>
  <c r="D5" i="22" s="1" a="1"/>
  <c r="D5" i="22" s="1"/>
  <c r="O21" i="21"/>
  <c r="N21" i="21"/>
  <c r="AA2" i="21"/>
  <c r="C5" i="22" l="1" a="1"/>
  <c r="C5" i="22" s="1"/>
  <c r="F5" i="22" s="1"/>
  <c r="C10" i="22" a="1"/>
  <c r="C10" i="22" s="1"/>
  <c r="C4" i="22" a="1"/>
  <c r="C4" i="22" s="1"/>
  <c r="C2" i="22" a="1"/>
  <c r="C2" i="22" s="1"/>
  <c r="C3" i="22" a="1"/>
  <c r="C3" i="22" s="1"/>
  <c r="C11" i="22" a="1"/>
  <c r="C11" i="22" s="1"/>
  <c r="C7" i="22" a="1"/>
  <c r="C7" i="22" s="1"/>
  <c r="C6" i="22" a="1"/>
  <c r="C6" i="22" s="1"/>
  <c r="C8" i="22" a="1"/>
  <c r="C8" i="22" s="1"/>
  <c r="C9" i="22" a="1"/>
  <c r="C9" i="22" s="1"/>
  <c r="D2" i="22" a="1"/>
  <c r="D2" i="22" s="1"/>
  <c r="D3" i="22" a="1"/>
  <c r="D3" i="22" s="1"/>
  <c r="D11" i="22" a="1"/>
  <c r="D11" i="22" s="1"/>
  <c r="D9" i="22" a="1"/>
  <c r="D9" i="22" s="1"/>
  <c r="D10" i="22" a="1"/>
  <c r="D10" i="22" s="1"/>
  <c r="D4" i="22" a="1"/>
  <c r="D4" i="22" s="1"/>
  <c r="D7" i="22" a="1"/>
  <c r="D7" i="22" s="1"/>
  <c r="D6" i="22" a="1"/>
  <c r="D6" i="22" s="1"/>
  <c r="D8" i="22" a="1"/>
  <c r="D8" i="22" s="1"/>
  <c r="B7" i="22" a="1"/>
  <c r="B7" i="22" s="1"/>
  <c r="B2" i="22" a="1"/>
  <c r="B2" i="22" s="1"/>
  <c r="B3" i="22" a="1"/>
  <c r="B3" i="22" s="1"/>
  <c r="B11" i="22" a="1"/>
  <c r="B11" i="22" s="1"/>
  <c r="B6" i="22" a="1"/>
  <c r="B6" i="22" s="1"/>
  <c r="B8" i="22" a="1"/>
  <c r="B8" i="22" s="1"/>
  <c r="B9" i="22" a="1"/>
  <c r="B9" i="22" s="1"/>
  <c r="B10" i="22" a="1"/>
  <c r="B10" i="22" s="1"/>
  <c r="B4" i="22" a="1"/>
  <c r="B4" i="22" s="1"/>
  <c r="E3" i="22" a="1"/>
  <c r="E3" i="22" s="1"/>
  <c r="E11" i="22" a="1"/>
  <c r="E11" i="22" s="1"/>
  <c r="E2" i="22" a="1"/>
  <c r="E2" i="22" s="1"/>
  <c r="E9" i="22" a="1"/>
  <c r="E9" i="22" s="1"/>
  <c r="E10" i="22" a="1"/>
  <c r="E10" i="22" s="1"/>
  <c r="E4" i="22" a="1"/>
  <c r="E4" i="22" s="1"/>
  <c r="E7" i="22" a="1"/>
  <c r="E7" i="22" s="1"/>
  <c r="E6" i="22" a="1"/>
  <c r="E6" i="22" s="1"/>
  <c r="E8" i="22" a="1"/>
  <c r="E8" i="22" s="1"/>
  <c r="Y2" i="19"/>
  <c r="L36" i="19"/>
  <c r="M36" i="19"/>
  <c r="N36" i="19"/>
  <c r="O36" i="19"/>
  <c r="L9" i="19"/>
  <c r="M9" i="19"/>
  <c r="N9" i="19"/>
  <c r="O9" i="19"/>
  <c r="L68" i="19"/>
  <c r="M68" i="19"/>
  <c r="N68" i="19"/>
  <c r="O68" i="19"/>
  <c r="L70" i="19"/>
  <c r="M70" i="19"/>
  <c r="N70" i="19"/>
  <c r="O70" i="19"/>
  <c r="L43" i="19"/>
  <c r="M43" i="19"/>
  <c r="N43" i="19"/>
  <c r="O43" i="19"/>
  <c r="L72" i="19"/>
  <c r="M72" i="19"/>
  <c r="N72" i="19"/>
  <c r="O72" i="19"/>
  <c r="L52" i="19"/>
  <c r="M52" i="19"/>
  <c r="N52" i="19"/>
  <c r="O52" i="19"/>
  <c r="L64" i="19"/>
  <c r="M64" i="19"/>
  <c r="N64" i="19"/>
  <c r="O64" i="19"/>
  <c r="L55" i="19"/>
  <c r="M55" i="19"/>
  <c r="N55" i="19"/>
  <c r="O55" i="19"/>
  <c r="L44" i="19"/>
  <c r="M44" i="19"/>
  <c r="N44" i="19"/>
  <c r="O44" i="19"/>
  <c r="L56" i="19"/>
  <c r="M56" i="19"/>
  <c r="N56" i="19"/>
  <c r="O56" i="19"/>
  <c r="L49" i="19"/>
  <c r="M49" i="19"/>
  <c r="N49" i="19"/>
  <c r="O49" i="19"/>
  <c r="L61" i="19"/>
  <c r="M61" i="19"/>
  <c r="N61" i="19"/>
  <c r="O61" i="19"/>
  <c r="L47" i="19"/>
  <c r="M47" i="19"/>
  <c r="N47" i="19"/>
  <c r="O47" i="19"/>
  <c r="L69" i="19"/>
  <c r="M69" i="19"/>
  <c r="N69" i="19"/>
  <c r="O69" i="19"/>
  <c r="L37" i="19"/>
  <c r="M37" i="19"/>
  <c r="N37" i="19"/>
  <c r="O37" i="19"/>
  <c r="L54" i="19"/>
  <c r="M54" i="19"/>
  <c r="N54" i="19"/>
  <c r="O54" i="19"/>
  <c r="L59" i="19"/>
  <c r="M59" i="19"/>
  <c r="N59" i="19"/>
  <c r="O59" i="19"/>
  <c r="L62" i="19"/>
  <c r="M62" i="19"/>
  <c r="N62" i="19"/>
  <c r="O62" i="19"/>
  <c r="L53" i="19"/>
  <c r="M53" i="19"/>
  <c r="N53" i="19"/>
  <c r="O53" i="19"/>
  <c r="L66" i="19"/>
  <c r="M66" i="19"/>
  <c r="N66" i="19"/>
  <c r="O66" i="19"/>
  <c r="L45" i="19"/>
  <c r="M45" i="19"/>
  <c r="N45" i="19"/>
  <c r="O45" i="19"/>
  <c r="L48" i="19"/>
  <c r="M48" i="19"/>
  <c r="N48" i="19"/>
  <c r="O48" i="19"/>
  <c r="L57" i="19"/>
  <c r="M57" i="19"/>
  <c r="N57" i="19"/>
  <c r="O57" i="19"/>
  <c r="L58" i="19"/>
  <c r="M58" i="19"/>
  <c r="N58" i="19"/>
  <c r="O58" i="19"/>
  <c r="L51" i="19"/>
  <c r="M51" i="19"/>
  <c r="N51" i="19"/>
  <c r="O51" i="19"/>
  <c r="L35" i="19"/>
  <c r="M35" i="19"/>
  <c r="N35" i="19"/>
  <c r="O35" i="19"/>
  <c r="L71" i="19"/>
  <c r="M71" i="19"/>
  <c r="N71" i="19"/>
  <c r="O71" i="19"/>
  <c r="L38" i="19"/>
  <c r="M38" i="19"/>
  <c r="N38" i="19"/>
  <c r="O38" i="19"/>
  <c r="L41" i="19"/>
  <c r="M41" i="19"/>
  <c r="N41" i="19"/>
  <c r="O41" i="19"/>
  <c r="L60" i="19"/>
  <c r="M60" i="19"/>
  <c r="N60" i="19"/>
  <c r="O60" i="19"/>
  <c r="L74" i="19"/>
  <c r="M74" i="19"/>
  <c r="N74" i="19"/>
  <c r="O74" i="19"/>
  <c r="L50" i="19"/>
  <c r="M50" i="19"/>
  <c r="N50" i="19"/>
  <c r="O50" i="19"/>
  <c r="L46" i="19"/>
  <c r="M46" i="19"/>
  <c r="N46" i="19"/>
  <c r="O46" i="19"/>
  <c r="L78" i="19"/>
  <c r="M78" i="19"/>
  <c r="N78" i="19"/>
  <c r="O78" i="19"/>
  <c r="L79" i="19"/>
  <c r="M79" i="19"/>
  <c r="N79" i="19"/>
  <c r="O79" i="19"/>
  <c r="L63" i="19"/>
  <c r="M63" i="19"/>
  <c r="N63" i="19"/>
  <c r="O63" i="19"/>
  <c r="L42" i="19"/>
  <c r="M42" i="19"/>
  <c r="N42" i="19"/>
  <c r="O42" i="19"/>
  <c r="L40" i="19"/>
  <c r="M40" i="19"/>
  <c r="N40" i="19"/>
  <c r="O40" i="19"/>
  <c r="L39" i="19"/>
  <c r="M39" i="19"/>
  <c r="N39" i="19"/>
  <c r="O39" i="19"/>
  <c r="L73" i="19"/>
  <c r="M73" i="19"/>
  <c r="N73" i="19"/>
  <c r="O73" i="19"/>
  <c r="L75" i="19"/>
  <c r="M75" i="19"/>
  <c r="N75" i="19"/>
  <c r="O75" i="19"/>
  <c r="L76" i="19"/>
  <c r="M76" i="19"/>
  <c r="N76" i="19"/>
  <c r="O76" i="19"/>
  <c r="L65" i="19"/>
  <c r="M65" i="19"/>
  <c r="N65" i="19"/>
  <c r="O65" i="19"/>
  <c r="L77" i="19"/>
  <c r="M77" i="19"/>
  <c r="N77" i="19"/>
  <c r="O77" i="19"/>
  <c r="L67" i="19"/>
  <c r="M67" i="19"/>
  <c r="N67" i="19"/>
  <c r="O67" i="19"/>
  <c r="E7" i="20" l="1" a="1"/>
  <c r="E7" i="20" s="1"/>
  <c r="E4" i="20" a="1"/>
  <c r="E4" i="20" s="1"/>
  <c r="D4" i="20" a="1"/>
  <c r="D4" i="20" s="1"/>
  <c r="D7" i="20" a="1"/>
  <c r="D7" i="20" s="1"/>
  <c r="B7" i="20" a="1"/>
  <c r="B7" i="20" s="1"/>
  <c r="B4" i="20" a="1"/>
  <c r="B4" i="20" s="1"/>
  <c r="C7" i="20" a="1"/>
  <c r="C7" i="20" s="1"/>
  <c r="C4" i="20" a="1"/>
  <c r="C4" i="20" s="1"/>
  <c r="F8" i="22"/>
  <c r="F6" i="22"/>
  <c r="F11" i="22"/>
  <c r="F3" i="22"/>
  <c r="F10" i="22"/>
  <c r="F2" i="22"/>
  <c r="F4" i="22"/>
  <c r="F9" i="22"/>
  <c r="F7" i="22"/>
  <c r="B2" i="20" a="1"/>
  <c r="B2" i="20" s="1"/>
  <c r="C6" i="20" a="1"/>
  <c r="C6" i="20" s="1"/>
  <c r="B6" i="20" a="1"/>
  <c r="B6" i="20" s="1"/>
  <c r="E6" i="20" a="1"/>
  <c r="E6" i="20" s="1"/>
  <c r="D6" i="20" a="1"/>
  <c r="D6" i="20" s="1"/>
  <c r="C2" i="20" a="1"/>
  <c r="C2" i="20" s="1"/>
  <c r="D2" i="20" a="1"/>
  <c r="D2" i="20" s="1"/>
  <c r="C8" i="20" a="1"/>
  <c r="C8" i="20" s="1"/>
  <c r="B3" i="20" a="1"/>
  <c r="B3" i="20" s="1"/>
  <c r="E8" i="20" a="1"/>
  <c r="E8" i="20" s="1"/>
  <c r="E2" i="20" a="1"/>
  <c r="E2" i="20" s="1"/>
  <c r="D10" i="20" a="1"/>
  <c r="D10" i="20" s="1"/>
  <c r="C11" i="20" a="1"/>
  <c r="C11" i="20" s="1"/>
  <c r="E10" i="20" a="1"/>
  <c r="E10" i="20" s="1"/>
  <c r="D11" i="20" a="1"/>
  <c r="D11" i="20" s="1"/>
  <c r="D3" i="20" a="1"/>
  <c r="D3" i="20" s="1"/>
  <c r="E11" i="20" a="1"/>
  <c r="E11" i="20" s="1"/>
  <c r="E3" i="20" a="1"/>
  <c r="E3" i="20" s="1"/>
  <c r="D9" i="20" a="1"/>
  <c r="D9" i="20" s="1"/>
  <c r="D12" i="20" a="1"/>
  <c r="D12" i="20" s="1"/>
  <c r="E9" i="20" a="1"/>
  <c r="E9" i="20" s="1"/>
  <c r="E12" i="20" a="1"/>
  <c r="E12" i="20" s="1"/>
  <c r="D5" i="20" a="1"/>
  <c r="D5" i="20" s="1"/>
  <c r="D8" i="20" a="1"/>
  <c r="D8" i="20" s="1"/>
  <c r="E5" i="20" a="1"/>
  <c r="E5" i="20" s="1"/>
  <c r="B5" i="20" a="1"/>
  <c r="B5" i="20" s="1"/>
  <c r="B12" i="20" a="1"/>
  <c r="B12" i="20" s="1"/>
  <c r="B11" i="20" a="1"/>
  <c r="B11" i="20" s="1"/>
  <c r="B10" i="20" a="1"/>
  <c r="B10" i="20" s="1"/>
  <c r="B8" i="20" a="1"/>
  <c r="B8" i="20" s="1"/>
  <c r="B9" i="20" a="1"/>
  <c r="B9" i="20" s="1"/>
  <c r="C9" i="20" a="1"/>
  <c r="C9" i="20" s="1"/>
  <c r="C10" i="20" a="1"/>
  <c r="C10" i="20" s="1"/>
  <c r="C12" i="20" a="1"/>
  <c r="C12" i="20" s="1"/>
  <c r="C5" i="20" a="1"/>
  <c r="C5" i="20" s="1"/>
  <c r="C3" i="20" a="1"/>
  <c r="C3" i="20" s="1"/>
  <c r="P20" i="1"/>
  <c r="Q20" i="1"/>
  <c r="R20" i="1"/>
  <c r="S20" i="1"/>
  <c r="T20" i="1"/>
  <c r="U20" i="1"/>
  <c r="P37" i="1"/>
  <c r="Q37" i="1"/>
  <c r="R37" i="1"/>
  <c r="S37" i="1"/>
  <c r="T37" i="1"/>
  <c r="U37" i="1"/>
  <c r="P58" i="1"/>
  <c r="Q58" i="1"/>
  <c r="R58" i="1"/>
  <c r="S58" i="1"/>
  <c r="T58" i="1"/>
  <c r="U58" i="1"/>
  <c r="P19" i="1"/>
  <c r="Q19" i="1"/>
  <c r="R19" i="1"/>
  <c r="S19" i="1"/>
  <c r="T19" i="1"/>
  <c r="U19" i="1"/>
  <c r="P34" i="1"/>
  <c r="Q34" i="1"/>
  <c r="R34" i="1"/>
  <c r="S34" i="1"/>
  <c r="T34" i="1"/>
  <c r="U34" i="1"/>
  <c r="P33" i="1"/>
  <c r="Q33" i="1"/>
  <c r="R33" i="1"/>
  <c r="S33" i="1"/>
  <c r="T33" i="1"/>
  <c r="U33" i="1"/>
  <c r="P8" i="1"/>
  <c r="Q8" i="1"/>
  <c r="R8" i="1"/>
  <c r="S8" i="1"/>
  <c r="T8" i="1"/>
  <c r="U8" i="1"/>
  <c r="P59" i="1"/>
  <c r="Q59" i="1"/>
  <c r="R59" i="1"/>
  <c r="S59" i="1"/>
  <c r="T59" i="1"/>
  <c r="U59" i="1"/>
  <c r="P21" i="1"/>
  <c r="Q21" i="1"/>
  <c r="R21" i="1"/>
  <c r="S21" i="1"/>
  <c r="T21" i="1"/>
  <c r="U21" i="1"/>
  <c r="P28" i="1"/>
  <c r="Q28" i="1"/>
  <c r="R28" i="1"/>
  <c r="S28" i="1"/>
  <c r="T28" i="1"/>
  <c r="U28" i="1"/>
  <c r="P6" i="1"/>
  <c r="Q6" i="1"/>
  <c r="R6" i="1"/>
  <c r="S6" i="1"/>
  <c r="T6" i="1"/>
  <c r="U6" i="1"/>
  <c r="P17" i="1"/>
  <c r="Q17" i="1"/>
  <c r="R17" i="1"/>
  <c r="S17" i="1"/>
  <c r="T17" i="1"/>
  <c r="U17" i="1"/>
  <c r="P32" i="1"/>
  <c r="Q32" i="1"/>
  <c r="R32" i="1"/>
  <c r="S32" i="1"/>
  <c r="T32" i="1"/>
  <c r="U32" i="1"/>
  <c r="P35" i="1"/>
  <c r="Q35" i="1"/>
  <c r="R35" i="1"/>
  <c r="S35" i="1"/>
  <c r="T35" i="1"/>
  <c r="U35" i="1"/>
  <c r="P18" i="1"/>
  <c r="Q18" i="1"/>
  <c r="R18" i="1"/>
  <c r="S18" i="1"/>
  <c r="T18" i="1"/>
  <c r="U18" i="1"/>
  <c r="P14" i="1"/>
  <c r="Q14" i="1"/>
  <c r="R14" i="1"/>
  <c r="S14" i="1"/>
  <c r="T14" i="1"/>
  <c r="U14" i="1"/>
  <c r="P22" i="1"/>
  <c r="Q22" i="1"/>
  <c r="R22" i="1"/>
  <c r="S22" i="1"/>
  <c r="T22" i="1"/>
  <c r="U22" i="1"/>
  <c r="P31" i="1"/>
  <c r="Q31" i="1"/>
  <c r="R31" i="1"/>
  <c r="S31" i="1"/>
  <c r="T31" i="1"/>
  <c r="U31" i="1"/>
  <c r="P30" i="1"/>
  <c r="Q30" i="1"/>
  <c r="R30" i="1"/>
  <c r="S30" i="1"/>
  <c r="T30" i="1"/>
  <c r="U30" i="1"/>
  <c r="P36" i="1"/>
  <c r="Q36" i="1"/>
  <c r="R36" i="1"/>
  <c r="S36" i="1"/>
  <c r="T36" i="1"/>
  <c r="U36" i="1"/>
  <c r="P51" i="1"/>
  <c r="Q51" i="1"/>
  <c r="R51" i="1"/>
  <c r="S51" i="1"/>
  <c r="T51" i="1"/>
  <c r="U51" i="1"/>
  <c r="P54" i="1"/>
  <c r="Q54" i="1"/>
  <c r="R54" i="1"/>
  <c r="S54" i="1"/>
  <c r="T54" i="1"/>
  <c r="U54" i="1"/>
  <c r="P9" i="1"/>
  <c r="Q9" i="1"/>
  <c r="R9" i="1"/>
  <c r="S9" i="1"/>
  <c r="T9" i="1"/>
  <c r="U9" i="1"/>
  <c r="P57" i="1"/>
  <c r="Q57" i="1"/>
  <c r="R57" i="1"/>
  <c r="S57" i="1"/>
  <c r="T57" i="1"/>
  <c r="U57" i="1"/>
  <c r="P42" i="1"/>
  <c r="Q42" i="1"/>
  <c r="R42" i="1"/>
  <c r="S42" i="1"/>
  <c r="T42" i="1"/>
  <c r="U42" i="1"/>
  <c r="P56" i="1"/>
  <c r="Q56" i="1"/>
  <c r="R56" i="1"/>
  <c r="S56" i="1"/>
  <c r="T56" i="1"/>
  <c r="U56" i="1"/>
  <c r="P10" i="1"/>
  <c r="Q10" i="1"/>
  <c r="R10" i="1"/>
  <c r="S10" i="1"/>
  <c r="T10" i="1"/>
  <c r="U10" i="1"/>
  <c r="P49" i="1"/>
  <c r="Q49" i="1"/>
  <c r="R49" i="1"/>
  <c r="S49" i="1"/>
  <c r="T49" i="1"/>
  <c r="U49" i="1"/>
  <c r="P38" i="1"/>
  <c r="Q38" i="1"/>
  <c r="R38" i="1"/>
  <c r="S38" i="1"/>
  <c r="T38" i="1"/>
  <c r="U38" i="1"/>
  <c r="P50" i="1"/>
  <c r="Q50" i="1"/>
  <c r="R50" i="1"/>
  <c r="S50" i="1"/>
  <c r="T50" i="1"/>
  <c r="U50" i="1"/>
  <c r="P46" i="1"/>
  <c r="Q46" i="1"/>
  <c r="R46" i="1"/>
  <c r="S46" i="1"/>
  <c r="T46" i="1"/>
  <c r="U46" i="1"/>
  <c r="P41" i="1"/>
  <c r="Q41" i="1"/>
  <c r="R41" i="1"/>
  <c r="S41" i="1"/>
  <c r="T41" i="1"/>
  <c r="U41" i="1"/>
  <c r="P26" i="1"/>
  <c r="Q26" i="1"/>
  <c r="R26" i="1"/>
  <c r="S26" i="1"/>
  <c r="T26" i="1"/>
  <c r="U26" i="1"/>
  <c r="P45" i="1"/>
  <c r="Q45" i="1"/>
  <c r="R45" i="1"/>
  <c r="S45" i="1"/>
  <c r="T45" i="1"/>
  <c r="U45" i="1"/>
  <c r="P39" i="1"/>
  <c r="Q39" i="1"/>
  <c r="R39" i="1"/>
  <c r="S39" i="1"/>
  <c r="T39" i="1"/>
  <c r="U39" i="1"/>
  <c r="P11" i="1"/>
  <c r="Q11" i="1"/>
  <c r="R11" i="1"/>
  <c r="S11" i="1"/>
  <c r="T11" i="1"/>
  <c r="U11" i="1"/>
  <c r="P4" i="1"/>
  <c r="Q4" i="1"/>
  <c r="R4" i="1"/>
  <c r="S4" i="1"/>
  <c r="T4" i="1"/>
  <c r="U4" i="1"/>
  <c r="P15" i="1"/>
  <c r="Q15" i="1"/>
  <c r="R15" i="1"/>
  <c r="S15" i="1"/>
  <c r="T15" i="1"/>
  <c r="U15" i="1"/>
  <c r="P44" i="1"/>
  <c r="Q44" i="1"/>
  <c r="R44" i="1"/>
  <c r="S44" i="1"/>
  <c r="T44" i="1"/>
  <c r="U44" i="1"/>
  <c r="P43" i="1"/>
  <c r="Q43" i="1"/>
  <c r="R43" i="1"/>
  <c r="S43" i="1"/>
  <c r="T43" i="1"/>
  <c r="U43" i="1"/>
  <c r="P53" i="1"/>
  <c r="Q53" i="1"/>
  <c r="R53" i="1"/>
  <c r="S53" i="1"/>
  <c r="T53" i="1"/>
  <c r="U53" i="1"/>
  <c r="P52" i="1"/>
  <c r="Q52" i="1"/>
  <c r="R52" i="1"/>
  <c r="S52" i="1"/>
  <c r="T52" i="1"/>
  <c r="U52" i="1"/>
  <c r="P16" i="1"/>
  <c r="Q16" i="1"/>
  <c r="R16" i="1"/>
  <c r="S16" i="1"/>
  <c r="T16" i="1"/>
  <c r="U16" i="1"/>
  <c r="P29" i="1"/>
  <c r="Q29" i="1"/>
  <c r="R29" i="1"/>
  <c r="S29" i="1"/>
  <c r="T29" i="1"/>
  <c r="U29" i="1"/>
  <c r="P13" i="1"/>
  <c r="Q13" i="1"/>
  <c r="R13" i="1"/>
  <c r="S13" i="1"/>
  <c r="T13" i="1"/>
  <c r="U13" i="1"/>
  <c r="P7" i="1"/>
  <c r="Q7" i="1"/>
  <c r="R7" i="1"/>
  <c r="S7" i="1"/>
  <c r="T7" i="1"/>
  <c r="U7" i="1"/>
  <c r="P25" i="1"/>
  <c r="Q25" i="1"/>
  <c r="R25" i="1"/>
  <c r="S25" i="1"/>
  <c r="T25" i="1"/>
  <c r="U25" i="1"/>
  <c r="P27" i="1"/>
  <c r="Q27" i="1"/>
  <c r="R27" i="1"/>
  <c r="S27" i="1"/>
  <c r="T27" i="1"/>
  <c r="U27" i="1"/>
  <c r="P2" i="1"/>
  <c r="Q2" i="1"/>
  <c r="R2" i="1"/>
  <c r="S2" i="1"/>
  <c r="T2" i="1"/>
  <c r="U2" i="1"/>
  <c r="P55" i="1"/>
  <c r="Q55" i="1"/>
  <c r="R55" i="1"/>
  <c r="S55" i="1"/>
  <c r="T55" i="1"/>
  <c r="U55" i="1"/>
  <c r="P23" i="1"/>
  <c r="Q23" i="1"/>
  <c r="R23" i="1"/>
  <c r="S23" i="1"/>
  <c r="T23" i="1"/>
  <c r="U23" i="1"/>
  <c r="Q12" i="1"/>
  <c r="R12" i="1"/>
  <c r="S12" i="1"/>
  <c r="T12" i="1"/>
  <c r="U12" i="1"/>
  <c r="P12" i="1"/>
  <c r="F7" i="20" l="1"/>
  <c r="F4" i="20"/>
  <c r="C2" i="17" a="1"/>
  <c r="C2" i="17" s="1"/>
  <c r="C4" i="17" a="1"/>
  <c r="C4" i="17" s="1"/>
  <c r="C6" i="17" a="1"/>
  <c r="C6" i="17" s="1"/>
  <c r="C7" i="17" a="1"/>
  <c r="C7" i="17" s="1"/>
  <c r="C11" i="17" a="1"/>
  <c r="C11" i="17" s="1"/>
  <c r="C9" i="17" a="1"/>
  <c r="C9" i="17" s="1"/>
  <c r="C5" i="17" a="1"/>
  <c r="C5" i="17" s="1"/>
  <c r="C8" i="17" a="1"/>
  <c r="C8" i="17" s="1"/>
  <c r="C3" i="17" a="1"/>
  <c r="C3" i="17" s="1"/>
  <c r="C10" i="17" a="1"/>
  <c r="C10" i="17" s="1"/>
  <c r="G9" i="17" a="1"/>
  <c r="G9" i="17" s="1"/>
  <c r="G5" i="17" a="1"/>
  <c r="G5" i="17" s="1"/>
  <c r="G8" i="17" a="1"/>
  <c r="G8" i="17" s="1"/>
  <c r="G3" i="17" a="1"/>
  <c r="G3" i="17" s="1"/>
  <c r="G10" i="17" a="1"/>
  <c r="G10" i="17" s="1"/>
  <c r="G2" i="17" a="1"/>
  <c r="G2" i="17" s="1"/>
  <c r="G4" i="17" a="1"/>
  <c r="G4" i="17" s="1"/>
  <c r="G6" i="17" a="1"/>
  <c r="G6" i="17" s="1"/>
  <c r="G7" i="17" a="1"/>
  <c r="G7" i="17" s="1"/>
  <c r="G11" i="17" a="1"/>
  <c r="G11" i="17" s="1"/>
  <c r="F9" i="17" a="1"/>
  <c r="F9" i="17" s="1"/>
  <c r="F5" i="17" a="1"/>
  <c r="F5" i="17" s="1"/>
  <c r="F3" i="17" a="1"/>
  <c r="F3" i="17" s="1"/>
  <c r="F10" i="17" a="1"/>
  <c r="F10" i="17" s="1"/>
  <c r="F2" i="17" a="1"/>
  <c r="F2" i="17" s="1"/>
  <c r="F4" i="17" a="1"/>
  <c r="F4" i="17" s="1"/>
  <c r="F6" i="17" a="1"/>
  <c r="F6" i="17" s="1"/>
  <c r="F8" i="17" a="1"/>
  <c r="F8" i="17" s="1"/>
  <c r="F7" i="17" a="1"/>
  <c r="F7" i="17" s="1"/>
  <c r="F11" i="17" a="1"/>
  <c r="F11" i="17" s="1"/>
  <c r="E8" i="17" a="1"/>
  <c r="E8" i="17" s="1"/>
  <c r="E3" i="17" a="1"/>
  <c r="E3" i="17" s="1"/>
  <c r="E10" i="17" a="1"/>
  <c r="E10" i="17" s="1"/>
  <c r="E2" i="17" a="1"/>
  <c r="E2" i="17" s="1"/>
  <c r="E4" i="17" a="1"/>
  <c r="E4" i="17" s="1"/>
  <c r="E6" i="17" a="1"/>
  <c r="E6" i="17" s="1"/>
  <c r="E7" i="17" a="1"/>
  <c r="E7" i="17" s="1"/>
  <c r="E11" i="17" a="1"/>
  <c r="E11" i="17" s="1"/>
  <c r="E9" i="17" a="1"/>
  <c r="E9" i="17" s="1"/>
  <c r="E5" i="17" a="1"/>
  <c r="E5" i="17" s="1"/>
  <c r="D3" i="17" a="1"/>
  <c r="D3" i="17" s="1"/>
  <c r="D10" i="17" a="1"/>
  <c r="D10" i="17" s="1"/>
  <c r="D2" i="17" a="1"/>
  <c r="D2" i="17" s="1"/>
  <c r="D4" i="17" a="1"/>
  <c r="D4" i="17" s="1"/>
  <c r="D6" i="17" a="1"/>
  <c r="D6" i="17" s="1"/>
  <c r="D7" i="17" a="1"/>
  <c r="D7" i="17" s="1"/>
  <c r="D11" i="17" a="1"/>
  <c r="D11" i="17" s="1"/>
  <c r="D9" i="17" a="1"/>
  <c r="D9" i="17" s="1"/>
  <c r="D5" i="17" a="1"/>
  <c r="D5" i="17" s="1"/>
  <c r="D8" i="17" a="1"/>
  <c r="D8" i="17" s="1"/>
  <c r="B2" i="17" a="1"/>
  <c r="B2" i="17" s="1"/>
  <c r="B4" i="17" a="1"/>
  <c r="B4" i="17" s="1"/>
  <c r="B6" i="17" a="1"/>
  <c r="B6" i="17" s="1"/>
  <c r="B7" i="17" a="1"/>
  <c r="B7" i="17" s="1"/>
  <c r="B11" i="17" a="1"/>
  <c r="B11" i="17" s="1"/>
  <c r="B8" i="17" a="1"/>
  <c r="B8" i="17" s="1"/>
  <c r="B9" i="17" a="1"/>
  <c r="B9" i="17" s="1"/>
  <c r="B5" i="17" a="1"/>
  <c r="B5" i="17" s="1"/>
  <c r="B3" i="17" a="1"/>
  <c r="B3" i="17" s="1"/>
  <c r="B10" i="17" a="1"/>
  <c r="B10" i="17" s="1"/>
  <c r="F6" i="20"/>
  <c r="H6" i="17" l="1"/>
  <c r="H7" i="17"/>
  <c r="H10" i="17"/>
  <c r="H3" i="17"/>
  <c r="H5" i="17"/>
  <c r="H9" i="17"/>
  <c r="H4" i="17"/>
  <c r="H8" i="17"/>
  <c r="H2" i="17"/>
  <c r="H11" i="17"/>
  <c r="Y7" i="19"/>
  <c r="Y6" i="19"/>
  <c r="Y5" i="19"/>
  <c r="Y4" i="19"/>
  <c r="Y3" i="19"/>
  <c r="AG3" i="1"/>
  <c r="AG4" i="1"/>
  <c r="AG5" i="1"/>
  <c r="AG2" i="1"/>
  <c r="F12" i="20" l="1"/>
  <c r="F5" i="20"/>
  <c r="F11" i="20"/>
  <c r="F9" i="20"/>
  <c r="F8" i="20"/>
  <c r="F3" i="20"/>
  <c r="F10" i="20"/>
  <c r="F2" i="20"/>
</calcChain>
</file>

<file path=xl/sharedStrings.xml><?xml version="1.0" encoding="utf-8"?>
<sst xmlns="http://schemas.openxmlformats.org/spreadsheetml/2006/main" count="463" uniqueCount="236">
  <si>
    <t>Member Name</t>
  </si>
  <si>
    <t>AA</t>
  </si>
  <si>
    <t>FX</t>
  </si>
  <si>
    <t>PH</t>
  </si>
  <si>
    <t>SR</t>
  </si>
  <si>
    <t>VT</t>
  </si>
  <si>
    <t>PB</t>
  </si>
  <si>
    <t>HB</t>
  </si>
  <si>
    <t xml:space="preserve">School </t>
  </si>
  <si>
    <t>Texas State University</t>
  </si>
  <si>
    <t>UB</t>
  </si>
  <si>
    <t>BB</t>
  </si>
  <si>
    <t>Texas Tech University</t>
  </si>
  <si>
    <t>Hunter Garza</t>
  </si>
  <si>
    <t>Alumni</t>
  </si>
  <si>
    <t>University of Texas at San Antonio</t>
  </si>
  <si>
    <t>Elijah Emert</t>
  </si>
  <si>
    <t>Austin Chaney</t>
  </si>
  <si>
    <t>Connor Tobias</t>
  </si>
  <si>
    <t>University of Houston</t>
  </si>
  <si>
    <t>University of Oklahoma</t>
  </si>
  <si>
    <t>University of Texas at Dallas</t>
  </si>
  <si>
    <t>Team Scores</t>
  </si>
  <si>
    <t>TEAM</t>
  </si>
  <si>
    <t>Place</t>
  </si>
  <si>
    <t>Exhibitionists</t>
  </si>
  <si>
    <t>Name</t>
  </si>
  <si>
    <t>1st</t>
  </si>
  <si>
    <t>2nd</t>
  </si>
  <si>
    <t>3rd</t>
  </si>
  <si>
    <t>4th</t>
  </si>
  <si>
    <t>5th</t>
  </si>
  <si>
    <t>6th</t>
  </si>
  <si>
    <t>7th</t>
  </si>
  <si>
    <t>8th</t>
  </si>
  <si>
    <t>Madison Haran</t>
  </si>
  <si>
    <t>Emily Scott</t>
  </si>
  <si>
    <t>isVault</t>
  </si>
  <si>
    <t>isBars</t>
  </si>
  <si>
    <t>isBeam</t>
  </si>
  <si>
    <t>isFloor</t>
  </si>
  <si>
    <t>UBTeam</t>
  </si>
  <si>
    <t>BBTeam</t>
  </si>
  <si>
    <t>FXTeam</t>
  </si>
  <si>
    <t>VTeam</t>
  </si>
  <si>
    <t>Texas Christian University</t>
  </si>
  <si>
    <t>Bassam Smadi</t>
  </si>
  <si>
    <t>isFX</t>
  </si>
  <si>
    <t>isPH</t>
  </si>
  <si>
    <t>isVT</t>
  </si>
  <si>
    <t>isSR</t>
  </si>
  <si>
    <t>isPB</t>
  </si>
  <si>
    <t>isHB</t>
  </si>
  <si>
    <t>PHTeam</t>
  </si>
  <si>
    <t>SRTeam</t>
  </si>
  <si>
    <t>VTTeam</t>
  </si>
  <si>
    <t>PBTeam</t>
  </si>
  <si>
    <t>HBTeam</t>
  </si>
  <si>
    <t>Baylor University</t>
  </si>
  <si>
    <t>Taylor McDoniel</t>
  </si>
  <si>
    <t>Amber Cox</t>
  </si>
  <si>
    <t>Justin Powers</t>
  </si>
  <si>
    <t>Will Cates</t>
  </si>
  <si>
    <t>Christian Witt</t>
  </si>
  <si>
    <t>Dylan Clay</t>
  </si>
  <si>
    <t>Chris Holle</t>
  </si>
  <si>
    <t>Zach Bennett</t>
  </si>
  <si>
    <t>Keegan Black</t>
  </si>
  <si>
    <t>Salvatore Callesano</t>
  </si>
  <si>
    <t>Jared Ensign</t>
  </si>
  <si>
    <t>Liam Fagan</t>
  </si>
  <si>
    <t>Robert Hale</t>
  </si>
  <si>
    <t>Justin Huynh</t>
  </si>
  <si>
    <t>Chris Kujalowicz</t>
  </si>
  <si>
    <t>Jeffrey Vit</t>
  </si>
  <si>
    <t>Luke Bennett</t>
  </si>
  <si>
    <t>Matt Dunn</t>
  </si>
  <si>
    <t>David Garcia</t>
  </si>
  <si>
    <t>Nick Rosales</t>
  </si>
  <si>
    <t>Leo Simonetti</t>
  </si>
  <si>
    <t>DeVane Jackson</t>
  </si>
  <si>
    <t>Cisco College</t>
  </si>
  <si>
    <t>Texas A&amp;M University</t>
  </si>
  <si>
    <t>Collin Community College</t>
  </si>
  <si>
    <t>Hardin Simmons University</t>
  </si>
  <si>
    <t>Jacqueline Hollingsworth</t>
  </si>
  <si>
    <t>Caisey Arnold</t>
  </si>
  <si>
    <t>Makenna Leatherwood</t>
  </si>
  <si>
    <t>Hannah Holtzman</t>
  </si>
  <si>
    <t>Madison Maynard</t>
  </si>
  <si>
    <t>Natalie Duranso</t>
  </si>
  <si>
    <t>Morgan Moore</t>
  </si>
  <si>
    <t>Cassie Bub</t>
  </si>
  <si>
    <t>Jade Darrow</t>
  </si>
  <si>
    <t>Catherine Valadez</t>
  </si>
  <si>
    <t>Sydney Vangeli</t>
  </si>
  <si>
    <t>Nicole Voulgaropoulos</t>
  </si>
  <si>
    <t>Nikki Jackson</t>
  </si>
  <si>
    <t>Danielle Ndubisi</t>
  </si>
  <si>
    <t>Christina Giraldo</t>
  </si>
  <si>
    <t>Kara Bacon</t>
  </si>
  <si>
    <t>Claire Eaves</t>
  </si>
  <si>
    <t>Catherine Young</t>
  </si>
  <si>
    <t>Amangelin Jalbuena</t>
  </si>
  <si>
    <t>Garcia, Nicole Ivy</t>
  </si>
  <si>
    <t>University of Texas at Austin</t>
  </si>
  <si>
    <t>Bub, Cassie</t>
  </si>
  <si>
    <t>Arnold, Caisey</t>
  </si>
  <si>
    <t>Duranso, Natalie</t>
  </si>
  <si>
    <t>Holtzman, Hannah</t>
  </si>
  <si>
    <t>Leatherwood, Makenna</t>
  </si>
  <si>
    <t>Moore, Morgan</t>
  </si>
  <si>
    <t>Ndubisi, Danielle</t>
  </si>
  <si>
    <t>Vangeli, Sydney</t>
  </si>
  <si>
    <t>Young, Catherine</t>
  </si>
  <si>
    <t>Bacon, Kara</t>
  </si>
  <si>
    <t>Blangy, Corrinne</t>
  </si>
  <si>
    <t>Cox, Amber</t>
  </si>
  <si>
    <t>Cupero, Nataile</t>
  </si>
  <si>
    <t>Eaves, Claire</t>
  </si>
  <si>
    <t>Giraldo, Christina</t>
  </si>
  <si>
    <t>Hollingsworth, Jacqueline</t>
  </si>
  <si>
    <t>Jackson, Nikki</t>
  </si>
  <si>
    <t>Jalbuena, Amangelin</t>
  </si>
  <si>
    <t>Schenck, Emma</t>
  </si>
  <si>
    <t>Thorne, Tayte</t>
  </si>
  <si>
    <t>Voulgaropoulos, Nicole</t>
  </si>
  <si>
    <t>Vural, Zerrin</t>
  </si>
  <si>
    <t>Winograd, Lauren</t>
  </si>
  <si>
    <t>Yamamoto, Marie</t>
  </si>
  <si>
    <t>Williford, Lydia</t>
  </si>
  <si>
    <t>University of Texas at Arlington</t>
  </si>
  <si>
    <t>Acker, Jacie</t>
  </si>
  <si>
    <t>Turner, Anna</t>
  </si>
  <si>
    <t>Belton, Tiffany</t>
  </si>
  <si>
    <t>Berthy, Amanda</t>
  </si>
  <si>
    <t>Marbut, Mariah</t>
  </si>
  <si>
    <t>Andrews, Lauren</t>
  </si>
  <si>
    <t>Book, Isabella</t>
  </si>
  <si>
    <t>Schmidt, Abigail</t>
  </si>
  <si>
    <t>King, Hannah</t>
  </si>
  <si>
    <t>Ritchie, Elizabeth</t>
  </si>
  <si>
    <t>Goehring, Courtney</t>
  </si>
  <si>
    <t>Gonzalez, Naomi</t>
  </si>
  <si>
    <t>Kessler, Lauren</t>
  </si>
  <si>
    <t>Lyons, Alexandria</t>
  </si>
  <si>
    <t>Castaneda, Ivana</t>
  </si>
  <si>
    <t>Ball, Jayla</t>
  </si>
  <si>
    <t>Rodriguez, Rommy</t>
  </si>
  <si>
    <t>Sullivan, Danielle</t>
  </si>
  <si>
    <t>Lightfoot, Anna</t>
  </si>
  <si>
    <t>McDaniel, Madeline</t>
  </si>
  <si>
    <t>Pfeiffer, Alyssa</t>
  </si>
  <si>
    <t>Rowe, Rebecca</t>
  </si>
  <si>
    <t>Uranga, Tabitha</t>
  </si>
  <si>
    <t xml:space="preserve">Stoller, Emily </t>
  </si>
  <si>
    <t>Korth, Amanda</t>
  </si>
  <si>
    <t>Ross, Lauren</t>
  </si>
  <si>
    <t>Day, Britt</t>
  </si>
  <si>
    <t>Vennard, Mandi</t>
  </si>
  <si>
    <t>Verner, Shawn</t>
  </si>
  <si>
    <t>Morris, Tiffany</t>
  </si>
  <si>
    <t>Yanagawa, Mari</t>
  </si>
  <si>
    <t>Pecht, Danelle</t>
  </si>
  <si>
    <t>University of Texas Southwestern</t>
  </si>
  <si>
    <t>Austin Community College</t>
  </si>
  <si>
    <t>Powers, Justin</t>
  </si>
  <si>
    <t>Herrera, Andres</t>
  </si>
  <si>
    <t>Yanagawa, Hiroyuki</t>
  </si>
  <si>
    <t>Isabella Book</t>
  </si>
  <si>
    <t>Nataile Cupero</t>
  </si>
  <si>
    <t>Mariah Marbut</t>
  </si>
  <si>
    <t>Emily Stoller</t>
  </si>
  <si>
    <t>Anna Lightfoot</t>
  </si>
  <si>
    <t>Madeline McDaniel</t>
  </si>
  <si>
    <t>Alyssa Pfeiffer</t>
  </si>
  <si>
    <t>Rebecca Rowe</t>
  </si>
  <si>
    <t>Tabitha Uranga</t>
  </si>
  <si>
    <t>Lauren Winograd</t>
  </si>
  <si>
    <t>Courtney Goehring</t>
  </si>
  <si>
    <t>Naomi Gonzalez</t>
  </si>
  <si>
    <t>Lauren Kessler</t>
  </si>
  <si>
    <t>Hannah King</t>
  </si>
  <si>
    <t>Elizabeth Ritchie</t>
  </si>
  <si>
    <t>Abigail Schmidt</t>
  </si>
  <si>
    <t>Lauren Andrews</t>
  </si>
  <si>
    <t>Emma Schenck</t>
  </si>
  <si>
    <t>Jacie Acker</t>
  </si>
  <si>
    <t>Tiffany Belton</t>
  </si>
  <si>
    <t>Anna Turner</t>
  </si>
  <si>
    <t>Lydia Williford</t>
  </si>
  <si>
    <t>Jayla Ball</t>
  </si>
  <si>
    <t>Amanda Berthy</t>
  </si>
  <si>
    <t>Ivana Castaneda</t>
  </si>
  <si>
    <t>Nicole Garcia</t>
  </si>
  <si>
    <t>Alexandria Lyons</t>
  </si>
  <si>
    <t>Rommy Rodriguez</t>
  </si>
  <si>
    <t>Zerrin Vural</t>
  </si>
  <si>
    <t>Marie Yamamoto</t>
  </si>
  <si>
    <t>Corrinne Blangy</t>
  </si>
  <si>
    <t>Danielle Sullivan</t>
  </si>
  <si>
    <t>Tayte Thorne</t>
  </si>
  <si>
    <t>Gymnast</t>
  </si>
  <si>
    <t>Taylor Le Moal</t>
  </si>
  <si>
    <t>Dawn Dorko</t>
  </si>
  <si>
    <t>Christina Swanner</t>
  </si>
  <si>
    <t>Kelly Faught</t>
  </si>
  <si>
    <t>Paulina Lopez</t>
  </si>
  <si>
    <t>Renee Woodruff</t>
  </si>
  <si>
    <t>Amanda Wynn</t>
  </si>
  <si>
    <t>Veronica Morgan</t>
  </si>
  <si>
    <t>Melanie Schattle</t>
  </si>
  <si>
    <t>Lyndsay Lewellen</t>
  </si>
  <si>
    <t>Jackie Holland</t>
  </si>
  <si>
    <t>Lauren Grow</t>
  </si>
  <si>
    <t>Carlos Ojeda</t>
  </si>
  <si>
    <t>Joseph Rankin</t>
  </si>
  <si>
    <t>Alden Brown</t>
  </si>
  <si>
    <t>Noah Crawford</t>
  </si>
  <si>
    <t>Mason Massey</t>
  </si>
  <si>
    <t>Kevin Abbott</t>
  </si>
  <si>
    <t>Jared Miscisin</t>
  </si>
  <si>
    <t>Trevor Thompson</t>
  </si>
  <si>
    <t>Ethan Minter</t>
  </si>
  <si>
    <t>Chase Philips</t>
  </si>
  <si>
    <t>Aaron Gonzalez</t>
  </si>
  <si>
    <t>Joseph Selim</t>
  </si>
  <si>
    <t>Steven Ramirez</t>
  </si>
  <si>
    <t>Donovan Yancy</t>
  </si>
  <si>
    <t>Tom Czerniawski</t>
  </si>
  <si>
    <t>David Baier</t>
  </si>
  <si>
    <t>Heath Massery</t>
  </si>
  <si>
    <t>Jon Gray</t>
  </si>
  <si>
    <t>Marlon Bailey</t>
  </si>
  <si>
    <t>Kyle Ziegler</t>
  </si>
  <si>
    <t>Bryce Singer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</si>
</sst>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400C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3" fillId="0" borderId="0"/>
  </cellStyleXfs>
  <cellXfs count="94">
    <xf numFmtId="0" fontId="0" fillId="0" borderId="0" xfId="0"/>
    <xf numFmtId="0" fontId="2" fillId="0" borderId="1" xfId="0" applyFont="1" applyBorder="1"/>
    <xf numFmtId="0" fontId="2" fillId="0" borderId="0" xfId="1" applyFont="1" applyBorder="1" applyAlignment="1">
      <alignment vertical="center" wrapText="1"/>
    </xf>
    <xf numFmtId="2" fontId="4" fillId="0" borderId="0" xfId="0" applyNumberFormat="1" applyFont="1" applyBorder="1" applyAlignment="1">
      <alignment horizontal="right" vertical="center" wrapText="1"/>
    </xf>
    <xf numFmtId="0" fontId="10" fillId="0" borderId="0" xfId="0" applyFont="1"/>
    <xf numFmtId="2" fontId="10" fillId="0" borderId="0" xfId="0" applyNumberFormat="1" applyFont="1"/>
    <xf numFmtId="0" fontId="3" fillId="0" borderId="0" xfId="0" applyFont="1" applyBorder="1" applyAlignment="1" applyProtection="1">
      <alignment horizontal="right" vertical="center" wrapText="1"/>
    </xf>
    <xf numFmtId="2" fontId="3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2" fontId="4" fillId="0" borderId="0" xfId="0" applyNumberFormat="1" applyFont="1" applyBorder="1" applyAlignment="1" applyProtection="1">
      <alignment horizontal="right" vertical="center" wrapText="1"/>
    </xf>
    <xf numFmtId="2" fontId="7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 applyProtection="1">
      <alignment horizontal="right"/>
    </xf>
    <xf numFmtId="2" fontId="9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0" fontId="11" fillId="0" borderId="0" xfId="0" applyFont="1" applyProtection="1">
      <protection locked="0"/>
    </xf>
    <xf numFmtId="0" fontId="2" fillId="0" borderId="0" xfId="0" applyFont="1"/>
    <xf numFmtId="2" fontId="12" fillId="0" borderId="0" xfId="0" applyNumberFormat="1" applyFont="1" applyAlignment="1">
      <alignment horizontal="right"/>
    </xf>
    <xf numFmtId="0" fontId="8" fillId="0" borderId="0" xfId="0" applyNumberFormat="1" applyFont="1" applyAlignment="1" applyProtection="1">
      <alignment horizontal="right"/>
    </xf>
    <xf numFmtId="0" fontId="5" fillId="0" borderId="0" xfId="0" applyNumberFormat="1" applyFont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 vertical="center" wrapText="1"/>
    </xf>
    <xf numFmtId="0" fontId="12" fillId="0" borderId="0" xfId="0" applyNumberFormat="1" applyFont="1" applyAlignment="1">
      <alignment horizontal="right"/>
    </xf>
    <xf numFmtId="0" fontId="6" fillId="0" borderId="0" xfId="0" applyNumberFormat="1" applyFont="1" applyAlignment="1" applyProtection="1">
      <alignment horizontal="right"/>
    </xf>
    <xf numFmtId="0" fontId="9" fillId="0" borderId="0" xfId="0" applyNumberFormat="1" applyFont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Border="1" applyAlignment="1" applyProtection="1">
      <alignment horizontal="right" vertical="center" wrapText="1"/>
    </xf>
    <xf numFmtId="2" fontId="10" fillId="0" borderId="0" xfId="0" applyNumberFormat="1" applyFont="1" applyFill="1" applyBorder="1" applyAlignment="1">
      <alignment horizontal="right" vertical="center" wrapText="1"/>
    </xf>
    <xf numFmtId="2" fontId="10" fillId="0" borderId="0" xfId="0" applyNumberFormat="1" applyFont="1" applyBorder="1" applyAlignment="1">
      <alignment horizontal="right" vertical="center" wrapText="1"/>
    </xf>
    <xf numFmtId="2" fontId="10" fillId="0" borderId="0" xfId="0" applyNumberFormat="1" applyFont="1" applyAlignment="1" applyProtection="1">
      <alignment horizontal="right"/>
    </xf>
    <xf numFmtId="0" fontId="0" fillId="0" borderId="0" xfId="0" applyAlignment="1">
      <alignment horizontal="right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 applyProtection="1">
      <alignment horizontal="left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/>
    <xf numFmtId="2" fontId="5" fillId="0" borderId="0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2" fontId="9" fillId="0" borderId="0" xfId="0" applyNumberFormat="1" applyFont="1" applyBorder="1" applyAlignment="1">
      <alignment horizontal="right" vertical="center" wrapText="1"/>
    </xf>
    <xf numFmtId="2" fontId="10" fillId="0" borderId="0" xfId="0" applyNumberFormat="1" applyFont="1" applyAlignment="1">
      <alignment horizontal="right"/>
    </xf>
    <xf numFmtId="2" fontId="9" fillId="0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10" fillId="0" borderId="0" xfId="0" applyFont="1" applyAlignment="1" applyProtection="1">
      <alignment horizontal="righ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0" fontId="12" fillId="0" borderId="0" xfId="0" applyFont="1"/>
    <xf numFmtId="0" fontId="14" fillId="0" borderId="0" xfId="0" applyFont="1" applyBorder="1" applyAlignment="1">
      <alignment horizontal="right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right" vertical="center" wrapText="1"/>
    </xf>
    <xf numFmtId="0" fontId="9" fillId="0" borderId="0" xfId="0" applyFont="1"/>
    <xf numFmtId="2" fontId="9" fillId="0" borderId="0" xfId="0" applyNumberFormat="1" applyFont="1" applyBorder="1" applyAlignment="1" applyProtection="1">
      <alignment horizontal="right" vertical="center" wrapText="1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2" fontId="5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/>
    <xf numFmtId="0" fontId="15" fillId="0" borderId="0" xfId="0" applyFont="1"/>
    <xf numFmtId="2" fontId="15" fillId="0" borderId="0" xfId="0" applyNumberFormat="1" applyFont="1" applyBorder="1" applyAlignment="1">
      <alignment horizontal="right" vertical="center" wrapText="1"/>
    </xf>
    <xf numFmtId="2" fontId="15" fillId="0" borderId="0" xfId="0" applyNumberFormat="1" applyFont="1" applyAlignment="1">
      <alignment horizontal="right"/>
    </xf>
    <xf numFmtId="2" fontId="9" fillId="0" borderId="0" xfId="0" applyNumberFormat="1" applyFont="1"/>
    <xf numFmtId="2" fontId="15" fillId="0" borderId="0" xfId="0" applyNumberFormat="1" applyFont="1" applyBorder="1" applyAlignment="1" applyProtection="1">
      <alignment horizontal="right" vertical="center" wrapText="1"/>
    </xf>
    <xf numFmtId="2" fontId="15" fillId="0" borderId="0" xfId="0" applyNumberFormat="1" applyFont="1"/>
    <xf numFmtId="2" fontId="15" fillId="0" borderId="0" xfId="0" applyNumberFormat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2" fontId="4" fillId="0" borderId="0" xfId="0" applyNumberFormat="1" applyFont="1"/>
    <xf numFmtId="2" fontId="12" fillId="0" borderId="0" xfId="0" applyNumberFormat="1" applyFont="1" applyAlignment="1" applyProtection="1">
      <alignment horizontal="right"/>
    </xf>
    <xf numFmtId="168" fontId="5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horizontal="right"/>
    </xf>
    <xf numFmtId="168" fontId="10" fillId="0" borderId="0" xfId="0" applyNumberFormat="1" applyFont="1" applyBorder="1" applyAlignment="1">
      <alignment horizontal="right" vertical="center" wrapText="1"/>
    </xf>
    <xf numFmtId="168" fontId="10" fillId="0" borderId="0" xfId="0" applyNumberFormat="1" applyFont="1" applyAlignment="1">
      <alignment horizontal="right"/>
    </xf>
    <xf numFmtId="168" fontId="3" fillId="0" borderId="0" xfId="0" applyNumberFormat="1" applyFont="1" applyBorder="1" applyAlignment="1">
      <alignment horizontal="right" vertical="center" wrapText="1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Border="1" applyAlignment="1" applyProtection="1">
      <alignment horizontal="right" vertical="center" wrapText="1"/>
    </xf>
    <xf numFmtId="168" fontId="3" fillId="0" borderId="0" xfId="0" applyNumberFormat="1" applyFont="1"/>
    <xf numFmtId="168" fontId="9" fillId="0" borderId="0" xfId="0" applyNumberFormat="1" applyFont="1" applyBorder="1" applyAlignment="1">
      <alignment horizontal="right" vertical="center" wrapText="1"/>
    </xf>
    <xf numFmtId="168" fontId="9" fillId="0" borderId="0" xfId="0" applyNumberFormat="1" applyFont="1" applyAlignment="1">
      <alignment horizontal="right"/>
    </xf>
    <xf numFmtId="168" fontId="15" fillId="0" borderId="0" xfId="0" applyNumberFormat="1" applyFont="1" applyBorder="1" applyAlignment="1" applyProtection="1">
      <alignment horizontal="right" vertical="center" wrapText="1"/>
    </xf>
    <xf numFmtId="168" fontId="15" fillId="0" borderId="0" xfId="0" applyNumberFormat="1" applyFont="1" applyBorder="1" applyAlignment="1">
      <alignment horizontal="right" vertical="center" wrapText="1"/>
    </xf>
    <xf numFmtId="168" fontId="15" fillId="0" borderId="0" xfId="0" applyNumberFormat="1" applyFont="1" applyAlignment="1">
      <alignment horizontal="right"/>
    </xf>
    <xf numFmtId="168" fontId="4" fillId="0" borderId="0" xfId="0" applyNumberFormat="1" applyFont="1" applyBorder="1" applyAlignment="1" applyProtection="1">
      <alignment horizontal="right" vertical="center" wrapText="1"/>
    </xf>
    <xf numFmtId="168" fontId="4" fillId="0" borderId="0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/>
    </xf>
    <xf numFmtId="168" fontId="10" fillId="0" borderId="0" xfId="0" applyNumberFormat="1" applyFont="1" applyBorder="1" applyAlignment="1" applyProtection="1">
      <alignment horizontal="right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Medium9"/>
  <colors>
    <mruColors>
      <color rgb="FFC40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workbookViewId="0">
      <pane ySplit="600" activePane="bottomLeft"/>
      <selection activeCell="H1" sqref="B1:H1048576"/>
      <selection pane="bottomLeft" activeCell="B2" sqref="B2"/>
    </sheetView>
  </sheetViews>
  <sheetFormatPr defaultRowHeight="15" customHeight="1" x14ac:dyDescent="0.25"/>
  <cols>
    <col min="1" max="1" width="31.7109375" style="4" customWidth="1"/>
    <col min="2" max="2" width="22.5703125" style="4" customWidth="1"/>
    <col min="3" max="8" width="5.85546875" style="4" customWidth="1"/>
    <col min="9" max="9" width="7.5703125" style="4" customWidth="1"/>
    <col min="10" max="21" width="7.5703125" style="4" hidden="1" customWidth="1"/>
    <col min="22" max="22" width="7.5703125" style="4" customWidth="1"/>
    <col min="23" max="24" width="9.140625" style="4"/>
    <col min="25" max="25" width="21.140625" style="4" customWidth="1"/>
    <col min="26" max="26" width="14.5703125" style="4" customWidth="1"/>
    <col min="27" max="16384" width="9.140625" style="4"/>
  </cols>
  <sheetData>
    <row r="1" spans="1:33" ht="15" customHeight="1" x14ac:dyDescent="0.25">
      <c r="A1" s="1" t="s">
        <v>8</v>
      </c>
      <c r="B1" s="40" t="s">
        <v>0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</v>
      </c>
      <c r="J1" s="2" t="s">
        <v>47</v>
      </c>
      <c r="K1" s="2" t="s">
        <v>48</v>
      </c>
      <c r="L1" s="2" t="s">
        <v>50</v>
      </c>
      <c r="M1" s="2" t="s">
        <v>49</v>
      </c>
      <c r="N1" s="2" t="s">
        <v>51</v>
      </c>
      <c r="O1" s="2" t="s">
        <v>52</v>
      </c>
      <c r="P1" s="2" t="s">
        <v>43</v>
      </c>
      <c r="Q1" s="2" t="s">
        <v>53</v>
      </c>
      <c r="R1" s="2" t="s">
        <v>54</v>
      </c>
      <c r="S1" s="2" t="s">
        <v>55</v>
      </c>
      <c r="T1" s="2" t="s">
        <v>56</v>
      </c>
      <c r="U1" s="2" t="s">
        <v>57</v>
      </c>
      <c r="V1" s="2"/>
      <c r="W1" s="21" t="s">
        <v>24</v>
      </c>
      <c r="Y1" s="21" t="s">
        <v>25</v>
      </c>
      <c r="Z1" s="21" t="s">
        <v>26</v>
      </c>
      <c r="AA1" s="21" t="s">
        <v>2</v>
      </c>
      <c r="AB1" s="21" t="s">
        <v>3</v>
      </c>
      <c r="AC1" s="21" t="s">
        <v>4</v>
      </c>
      <c r="AD1" s="21" t="s">
        <v>5</v>
      </c>
      <c r="AE1" s="21" t="s">
        <v>6</v>
      </c>
      <c r="AF1" s="21" t="s">
        <v>7</v>
      </c>
      <c r="AG1" s="21" t="s">
        <v>1</v>
      </c>
    </row>
    <row r="2" spans="1:33" ht="15" customHeight="1" x14ac:dyDescent="0.25">
      <c r="A2" s="61" t="s">
        <v>82</v>
      </c>
      <c r="B2" s="61" t="s">
        <v>221</v>
      </c>
      <c r="C2" s="62">
        <v>12</v>
      </c>
      <c r="D2" s="62">
        <v>10.199999999999999</v>
      </c>
      <c r="E2" s="62">
        <v>12.4</v>
      </c>
      <c r="F2" s="62">
        <v>13.5</v>
      </c>
      <c r="G2" s="62">
        <v>13</v>
      </c>
      <c r="H2" s="62">
        <v>12.4</v>
      </c>
      <c r="I2" s="63">
        <f>SUM(C2:H2)</f>
        <v>73.5</v>
      </c>
      <c r="J2" s="53">
        <v>1</v>
      </c>
      <c r="K2" s="53">
        <v>1</v>
      </c>
      <c r="L2" s="53">
        <v>1</v>
      </c>
      <c r="M2" s="53">
        <v>1</v>
      </c>
      <c r="N2" s="53">
        <v>1</v>
      </c>
      <c r="O2" s="53">
        <v>1</v>
      </c>
      <c r="P2" s="4">
        <f>J2*C2</f>
        <v>12</v>
      </c>
      <c r="Q2" s="4">
        <f>K2*D2</f>
        <v>10.199999999999999</v>
      </c>
      <c r="R2" s="4">
        <f>L2*E2</f>
        <v>12.4</v>
      </c>
      <c r="S2" s="4">
        <f>M2*F2</f>
        <v>13.5</v>
      </c>
      <c r="T2" s="4">
        <f>N2*G2</f>
        <v>13</v>
      </c>
      <c r="U2" s="4">
        <f>O2*H2</f>
        <v>12.4</v>
      </c>
      <c r="V2" s="32"/>
      <c r="W2" s="4" t="s">
        <v>27</v>
      </c>
      <c r="Y2" s="4" t="s">
        <v>14</v>
      </c>
      <c r="Z2" t="s">
        <v>166</v>
      </c>
      <c r="AA2" s="4">
        <v>13.1</v>
      </c>
      <c r="AC2" s="4">
        <v>6.8</v>
      </c>
      <c r="AD2" s="4">
        <v>12.1</v>
      </c>
      <c r="AE2" s="4">
        <v>5.3</v>
      </c>
      <c r="AG2" s="5">
        <f>SUM(AA2:AF2)</f>
        <v>37.299999999999997</v>
      </c>
    </row>
    <row r="3" spans="1:33" ht="15" customHeight="1" x14ac:dyDescent="0.25">
      <c r="A3" t="s">
        <v>165</v>
      </c>
      <c r="B3" t="s">
        <v>215</v>
      </c>
      <c r="C3" s="45">
        <v>12.1</v>
      </c>
      <c r="D3" s="45">
        <v>11.1</v>
      </c>
      <c r="E3" s="45">
        <v>13</v>
      </c>
      <c r="F3" s="45">
        <v>12.5</v>
      </c>
      <c r="G3" s="45">
        <v>11.7</v>
      </c>
      <c r="H3" s="45">
        <v>11.8</v>
      </c>
      <c r="I3" s="32">
        <f>SUM(C3:H3)</f>
        <v>72.2</v>
      </c>
      <c r="J3" s="53">
        <v>1</v>
      </c>
      <c r="K3" s="53">
        <v>1</v>
      </c>
      <c r="L3" s="53">
        <v>1</v>
      </c>
      <c r="M3" s="53">
        <v>1</v>
      </c>
      <c r="N3" s="53">
        <v>1</v>
      </c>
      <c r="O3" s="53">
        <v>1</v>
      </c>
      <c r="P3" s="4">
        <f>J3*C3</f>
        <v>12.1</v>
      </c>
      <c r="Q3" s="4">
        <f>K3*D3</f>
        <v>11.1</v>
      </c>
      <c r="R3" s="4">
        <f>L3*E3</f>
        <v>13</v>
      </c>
      <c r="S3" s="4">
        <f>M3*F3</f>
        <v>12.5</v>
      </c>
      <c r="T3" s="4">
        <f>N3*G3</f>
        <v>11.7</v>
      </c>
      <c r="U3" s="4">
        <f>O3*H3</f>
        <v>11.8</v>
      </c>
      <c r="V3" s="32"/>
      <c r="W3" s="4" t="s">
        <v>28</v>
      </c>
      <c r="Y3" s="4" t="s">
        <v>14</v>
      </c>
      <c r="Z3" t="s">
        <v>159</v>
      </c>
      <c r="AC3" s="4">
        <v>1.1000000000000001</v>
      </c>
      <c r="AG3" s="5">
        <f t="shared" ref="AG3:AG7" si="0">SUM(AA3:AF3)</f>
        <v>1.1000000000000001</v>
      </c>
    </row>
    <row r="4" spans="1:33" ht="15" customHeight="1" x14ac:dyDescent="0.25">
      <c r="A4" s="61" t="s">
        <v>82</v>
      </c>
      <c r="B4" s="61" t="s">
        <v>219</v>
      </c>
      <c r="C4" s="62">
        <v>11.7</v>
      </c>
      <c r="D4" s="62">
        <v>11.5</v>
      </c>
      <c r="E4" s="62">
        <v>11.9</v>
      </c>
      <c r="F4" s="62">
        <v>12.2</v>
      </c>
      <c r="G4" s="62">
        <v>11.9</v>
      </c>
      <c r="H4" s="62">
        <v>12.3</v>
      </c>
      <c r="I4" s="63">
        <f>SUM(C4:H4)</f>
        <v>71.5</v>
      </c>
      <c r="J4" s="53">
        <v>1</v>
      </c>
      <c r="K4" s="53">
        <v>1</v>
      </c>
      <c r="L4" s="53">
        <v>1</v>
      </c>
      <c r="M4" s="53">
        <v>1</v>
      </c>
      <c r="N4" s="53">
        <v>1</v>
      </c>
      <c r="O4" s="53">
        <v>1</v>
      </c>
      <c r="P4" s="4">
        <f>J4*C4</f>
        <v>11.7</v>
      </c>
      <c r="Q4" s="4">
        <f>K4*D4</f>
        <v>11.5</v>
      </c>
      <c r="R4" s="4">
        <f>L4*E4</f>
        <v>11.9</v>
      </c>
      <c r="S4" s="4">
        <f>M4*F4</f>
        <v>12.2</v>
      </c>
      <c r="T4" s="4">
        <f>N4*G4</f>
        <v>11.9</v>
      </c>
      <c r="U4" s="4">
        <f>O4*H4</f>
        <v>12.3</v>
      </c>
      <c r="V4" s="32"/>
      <c r="W4" s="4" t="s">
        <v>29</v>
      </c>
      <c r="Y4" s="4" t="s">
        <v>14</v>
      </c>
      <c r="Z4" t="s">
        <v>167</v>
      </c>
      <c r="AC4" s="4">
        <v>1.8</v>
      </c>
      <c r="AG4" s="5">
        <f t="shared" si="0"/>
        <v>1.8</v>
      </c>
    </row>
    <row r="5" spans="1:33" ht="15" customHeight="1" x14ac:dyDescent="0.25">
      <c r="A5" s="61" t="s">
        <v>82</v>
      </c>
      <c r="B5" s="61" t="s">
        <v>220</v>
      </c>
      <c r="C5" s="62">
        <v>12.3</v>
      </c>
      <c r="D5" s="62">
        <v>5.2</v>
      </c>
      <c r="E5" s="62">
        <v>11.1</v>
      </c>
      <c r="F5" s="62">
        <v>11.3</v>
      </c>
      <c r="G5" s="62">
        <v>10.9</v>
      </c>
      <c r="H5" s="62">
        <v>11.4</v>
      </c>
      <c r="I5" s="63">
        <f>SUM(C5:H5)</f>
        <v>62.2</v>
      </c>
      <c r="J5" s="53">
        <v>1</v>
      </c>
      <c r="K5" s="53">
        <v>1</v>
      </c>
      <c r="L5" s="53">
        <v>1</v>
      </c>
      <c r="M5" s="53">
        <v>1</v>
      </c>
      <c r="N5" s="53">
        <v>1</v>
      </c>
      <c r="O5" s="53">
        <v>1</v>
      </c>
      <c r="P5" s="4">
        <f>J5*C5</f>
        <v>12.3</v>
      </c>
      <c r="Q5" s="4">
        <f>K5*D5</f>
        <v>5.2</v>
      </c>
      <c r="R5" s="4">
        <f>L5*E5</f>
        <v>11.1</v>
      </c>
      <c r="S5" s="4">
        <f>M5*F5</f>
        <v>11.3</v>
      </c>
      <c r="T5" s="4">
        <f>N5*G5</f>
        <v>10.9</v>
      </c>
      <c r="U5" s="4">
        <f>O5*H5</f>
        <v>11.4</v>
      </c>
      <c r="V5" s="32"/>
      <c r="W5" s="4" t="s">
        <v>30</v>
      </c>
      <c r="Y5" s="4" t="s">
        <v>14</v>
      </c>
      <c r="Z5" t="s">
        <v>168</v>
      </c>
      <c r="AA5" s="4">
        <v>11.7</v>
      </c>
      <c r="AB5" s="4">
        <v>8.1999999999999993</v>
      </c>
      <c r="AD5" s="4">
        <v>11.1</v>
      </c>
      <c r="AG5" s="5">
        <f t="shared" si="0"/>
        <v>31</v>
      </c>
    </row>
    <row r="6" spans="1:33" ht="15" customHeight="1" x14ac:dyDescent="0.25">
      <c r="A6" s="66" t="s">
        <v>105</v>
      </c>
      <c r="B6" s="66" t="s">
        <v>70</v>
      </c>
      <c r="C6" s="9">
        <v>11</v>
      </c>
      <c r="D6" s="9">
        <v>7.3</v>
      </c>
      <c r="E6" s="9">
        <v>11.2</v>
      </c>
      <c r="F6" s="9">
        <v>11.2</v>
      </c>
      <c r="G6" s="9">
        <v>8.5</v>
      </c>
      <c r="H6" s="9">
        <v>6.7</v>
      </c>
      <c r="I6" s="9">
        <f>SUM(C6:H6)</f>
        <v>55.900000000000006</v>
      </c>
      <c r="J6" s="53">
        <v>1</v>
      </c>
      <c r="K6" s="53">
        <v>1</v>
      </c>
      <c r="L6" s="53">
        <v>1</v>
      </c>
      <c r="M6" s="53">
        <v>1</v>
      </c>
      <c r="N6" s="53">
        <v>1</v>
      </c>
      <c r="O6" s="53">
        <v>1</v>
      </c>
      <c r="P6" s="35">
        <f>J6*C6</f>
        <v>11</v>
      </c>
      <c r="Q6" s="35">
        <f>K6*D6</f>
        <v>7.3</v>
      </c>
      <c r="R6" s="35">
        <f>L6*E6</f>
        <v>11.2</v>
      </c>
      <c r="S6" s="35">
        <f>M6*F6</f>
        <v>11.2</v>
      </c>
      <c r="T6" s="35">
        <f>N6*G6</f>
        <v>8.5</v>
      </c>
      <c r="U6" s="35">
        <f>O6*H6</f>
        <v>6.7</v>
      </c>
      <c r="V6" s="32"/>
      <c r="W6" s="4" t="s">
        <v>31</v>
      </c>
      <c r="AG6" s="5"/>
    </row>
    <row r="7" spans="1:33" ht="15" customHeight="1" x14ac:dyDescent="0.25">
      <c r="A7" s="61" t="s">
        <v>82</v>
      </c>
      <c r="B7" s="61" t="s">
        <v>18</v>
      </c>
      <c r="C7" s="18">
        <v>13.4</v>
      </c>
      <c r="D7" s="18"/>
      <c r="E7" s="18"/>
      <c r="F7" s="18">
        <v>12.5</v>
      </c>
      <c r="G7" s="18">
        <v>12.5</v>
      </c>
      <c r="H7" s="18">
        <v>13.3</v>
      </c>
      <c r="I7" s="18">
        <f>SUM(C7:H7)</f>
        <v>51.7</v>
      </c>
      <c r="J7" s="53">
        <v>1</v>
      </c>
      <c r="K7" s="53">
        <v>1</v>
      </c>
      <c r="L7" s="53">
        <v>1</v>
      </c>
      <c r="M7" s="53">
        <v>1</v>
      </c>
      <c r="N7" s="53">
        <v>1</v>
      </c>
      <c r="O7" s="53">
        <v>1</v>
      </c>
      <c r="P7" s="4">
        <f>J7*C7</f>
        <v>13.4</v>
      </c>
      <c r="Q7" s="4">
        <f>K7*D7</f>
        <v>0</v>
      </c>
      <c r="R7" s="4">
        <f>L7*E7</f>
        <v>0</v>
      </c>
      <c r="S7" s="4">
        <f>M7*F7</f>
        <v>12.5</v>
      </c>
      <c r="T7" s="4">
        <f>N7*G7</f>
        <v>12.5</v>
      </c>
      <c r="U7" s="4">
        <f>O7*H7</f>
        <v>13.3</v>
      </c>
      <c r="V7" s="32"/>
      <c r="W7" s="4" t="s">
        <v>32</v>
      </c>
      <c r="AG7" s="5"/>
    </row>
    <row r="8" spans="1:33" ht="15" customHeight="1" x14ac:dyDescent="0.25">
      <c r="A8" s="66" t="s">
        <v>105</v>
      </c>
      <c r="B8" s="66" t="s">
        <v>73</v>
      </c>
      <c r="C8" s="48">
        <v>11.9</v>
      </c>
      <c r="D8" s="48">
        <v>5.0999999999999996</v>
      </c>
      <c r="E8" s="48">
        <v>10.8</v>
      </c>
      <c r="F8" s="48">
        <v>11</v>
      </c>
      <c r="G8" s="48">
        <v>7.5</v>
      </c>
      <c r="H8" s="48">
        <v>5.4</v>
      </c>
      <c r="I8" s="3">
        <f>SUM(C8:H8)</f>
        <v>51.699999999999996</v>
      </c>
      <c r="J8" s="53">
        <v>1</v>
      </c>
      <c r="K8" s="53">
        <v>1</v>
      </c>
      <c r="L8" s="53">
        <v>1</v>
      </c>
      <c r="M8" s="53">
        <v>1</v>
      </c>
      <c r="N8" s="53">
        <v>1</v>
      </c>
      <c r="O8" s="53">
        <v>1</v>
      </c>
      <c r="P8" s="4">
        <f>J8*C8</f>
        <v>11.9</v>
      </c>
      <c r="Q8" s="4">
        <f>K8*D8</f>
        <v>5.0999999999999996</v>
      </c>
      <c r="R8" s="4">
        <f>L8*E8</f>
        <v>10.8</v>
      </c>
      <c r="S8" s="4">
        <f>M8*F8</f>
        <v>11</v>
      </c>
      <c r="T8" s="4">
        <f>N8*G8</f>
        <v>7.5</v>
      </c>
      <c r="U8" s="4">
        <f>O8*H8</f>
        <v>5.4</v>
      </c>
      <c r="V8" s="32"/>
    </row>
    <row r="9" spans="1:33" ht="15" customHeight="1" x14ac:dyDescent="0.25">
      <c r="A9" t="s">
        <v>9</v>
      </c>
      <c r="B9" t="s">
        <v>235</v>
      </c>
      <c r="C9" s="32"/>
      <c r="D9" s="32">
        <v>6.4</v>
      </c>
      <c r="E9" s="32">
        <v>11.5</v>
      </c>
      <c r="F9" s="32">
        <v>10.7</v>
      </c>
      <c r="G9" s="45">
        <v>11.2</v>
      </c>
      <c r="H9" s="32">
        <v>11.7</v>
      </c>
      <c r="I9" s="32">
        <f>SUM(C9:H9)</f>
        <v>51.5</v>
      </c>
      <c r="J9" s="53">
        <v>1</v>
      </c>
      <c r="K9" s="53">
        <v>1</v>
      </c>
      <c r="L9" s="53">
        <v>1</v>
      </c>
      <c r="M9" s="53">
        <v>1</v>
      </c>
      <c r="N9" s="53">
        <v>1</v>
      </c>
      <c r="O9" s="53">
        <v>1</v>
      </c>
      <c r="P9" s="36">
        <f>J9*C9</f>
        <v>0</v>
      </c>
      <c r="Q9" s="35">
        <f>K9*D9</f>
        <v>6.4</v>
      </c>
      <c r="R9" s="35">
        <f>L9*E9</f>
        <v>11.5</v>
      </c>
      <c r="S9" s="36">
        <f>M9*F9</f>
        <v>10.7</v>
      </c>
      <c r="T9" s="4">
        <f>N9*G9</f>
        <v>11.2</v>
      </c>
      <c r="U9" s="35">
        <f>O9*H9</f>
        <v>11.7</v>
      </c>
      <c r="V9" s="32"/>
    </row>
    <row r="10" spans="1:33" ht="15" customHeight="1" x14ac:dyDescent="0.25">
      <c r="A10" s="66" t="s">
        <v>105</v>
      </c>
      <c r="B10" s="66" t="s">
        <v>69</v>
      </c>
      <c r="C10" s="9">
        <v>11.3</v>
      </c>
      <c r="D10" s="9"/>
      <c r="E10" s="9">
        <v>10.8</v>
      </c>
      <c r="F10" s="9">
        <v>11.4</v>
      </c>
      <c r="G10" s="9">
        <v>9.4</v>
      </c>
      <c r="H10" s="9">
        <v>5.0999999999999996</v>
      </c>
      <c r="I10" s="9">
        <f>SUM(C10:H10)</f>
        <v>48</v>
      </c>
      <c r="J10" s="53">
        <v>1</v>
      </c>
      <c r="K10" s="53">
        <v>1</v>
      </c>
      <c r="L10" s="53">
        <v>1</v>
      </c>
      <c r="M10" s="53">
        <v>1</v>
      </c>
      <c r="N10" s="53">
        <v>1</v>
      </c>
      <c r="O10" s="53">
        <v>1</v>
      </c>
      <c r="P10" s="4">
        <f>J10*C10</f>
        <v>11.3</v>
      </c>
      <c r="Q10" s="4">
        <f>K10*D10</f>
        <v>0</v>
      </c>
      <c r="R10" s="4">
        <f>L10*E10</f>
        <v>10.8</v>
      </c>
      <c r="S10" s="4">
        <f>M10*F10</f>
        <v>11.4</v>
      </c>
      <c r="T10" s="4">
        <f>N10*G10</f>
        <v>9.4</v>
      </c>
      <c r="U10" s="4">
        <f>O10*H10</f>
        <v>5.0999999999999996</v>
      </c>
      <c r="V10" s="32"/>
    </row>
    <row r="11" spans="1:33" ht="15" customHeight="1" x14ac:dyDescent="0.25">
      <c r="A11" s="61" t="s">
        <v>82</v>
      </c>
      <c r="B11" s="61" t="s">
        <v>62</v>
      </c>
      <c r="C11" s="62"/>
      <c r="D11" s="62">
        <v>12</v>
      </c>
      <c r="E11" s="62">
        <v>11.1</v>
      </c>
      <c r="F11" s="62">
        <v>11.2</v>
      </c>
      <c r="G11" s="62">
        <v>12.5</v>
      </c>
      <c r="H11" s="62"/>
      <c r="I11" s="63">
        <f>SUM(C11:H11)</f>
        <v>46.8</v>
      </c>
      <c r="J11" s="53">
        <v>1</v>
      </c>
      <c r="K11" s="53">
        <v>1</v>
      </c>
      <c r="L11" s="53">
        <v>1</v>
      </c>
      <c r="M11" s="53">
        <v>1</v>
      </c>
      <c r="N11" s="53">
        <v>1</v>
      </c>
      <c r="O11" s="53">
        <v>1</v>
      </c>
      <c r="P11" s="4">
        <f>J11*C11</f>
        <v>0</v>
      </c>
      <c r="Q11" s="4">
        <f>K11*D11</f>
        <v>12</v>
      </c>
      <c r="R11" s="4">
        <f>L11*E11</f>
        <v>11.1</v>
      </c>
      <c r="S11" s="4">
        <f>M11*F11</f>
        <v>11.2</v>
      </c>
      <c r="T11" s="4">
        <f>N11*G11</f>
        <v>12.5</v>
      </c>
      <c r="U11" s="4">
        <f>O11*H11</f>
        <v>0</v>
      </c>
      <c r="V11" s="32"/>
    </row>
    <row r="12" spans="1:33" ht="15" customHeight="1" x14ac:dyDescent="0.25">
      <c r="A12" t="s">
        <v>15</v>
      </c>
      <c r="B12" t="s">
        <v>77</v>
      </c>
      <c r="C12" s="33">
        <v>11.2</v>
      </c>
      <c r="D12" s="33"/>
      <c r="E12" s="33">
        <v>11.7</v>
      </c>
      <c r="F12" s="33">
        <v>13.3</v>
      </c>
      <c r="G12" s="33">
        <v>10.199999999999999</v>
      </c>
      <c r="H12" s="33"/>
      <c r="I12" s="33">
        <f>SUM(C12:H12)</f>
        <v>46.400000000000006</v>
      </c>
      <c r="J12" s="53">
        <v>1</v>
      </c>
      <c r="K12" s="53">
        <v>1</v>
      </c>
      <c r="L12" s="53">
        <v>1</v>
      </c>
      <c r="M12" s="53">
        <v>1</v>
      </c>
      <c r="N12" s="53">
        <v>1</v>
      </c>
      <c r="O12" s="53">
        <v>1</v>
      </c>
      <c r="P12" s="35">
        <f>J12*C12</f>
        <v>11.2</v>
      </c>
      <c r="Q12" s="35">
        <f>K12*D12</f>
        <v>0</v>
      </c>
      <c r="R12" s="35">
        <f>L12*E12</f>
        <v>11.7</v>
      </c>
      <c r="S12" s="35">
        <f>M12*F12</f>
        <v>13.3</v>
      </c>
      <c r="T12" s="35">
        <f>N12*G12</f>
        <v>10.199999999999999</v>
      </c>
      <c r="U12" s="35">
        <f>O12*H12</f>
        <v>0</v>
      </c>
      <c r="V12" s="32"/>
    </row>
    <row r="13" spans="1:33" ht="15" customHeight="1" x14ac:dyDescent="0.25">
      <c r="A13" s="61" t="s">
        <v>82</v>
      </c>
      <c r="B13" s="61" t="s">
        <v>13</v>
      </c>
      <c r="C13" s="62">
        <v>11.4</v>
      </c>
      <c r="D13" s="62"/>
      <c r="E13" s="62">
        <v>10.4</v>
      </c>
      <c r="F13" s="62">
        <v>11.6</v>
      </c>
      <c r="G13" s="62">
        <v>10.199999999999999</v>
      </c>
      <c r="H13" s="62"/>
      <c r="I13" s="63">
        <f>SUM(C13:H13)</f>
        <v>43.599999999999994</v>
      </c>
      <c r="J13" s="53">
        <v>1</v>
      </c>
      <c r="K13" s="53">
        <v>1</v>
      </c>
      <c r="L13" s="53">
        <v>1</v>
      </c>
      <c r="M13" s="53">
        <v>1</v>
      </c>
      <c r="N13" s="53">
        <v>1</v>
      </c>
      <c r="O13" s="53">
        <v>1</v>
      </c>
      <c r="P13" s="4">
        <f>J13*C13</f>
        <v>11.4</v>
      </c>
      <c r="Q13" s="4">
        <f>K13*D13</f>
        <v>0</v>
      </c>
      <c r="R13" s="4">
        <f>L13*E13</f>
        <v>10.4</v>
      </c>
      <c r="S13" s="4">
        <f>M13*F13</f>
        <v>11.6</v>
      </c>
      <c r="T13" s="4">
        <f>N13*G13</f>
        <v>10.199999999999999</v>
      </c>
      <c r="U13" s="4">
        <f>O13*H13</f>
        <v>0</v>
      </c>
      <c r="V13" s="32"/>
    </row>
    <row r="14" spans="1:33" ht="15" customHeight="1" x14ac:dyDescent="0.25">
      <c r="A14" s="67" t="s">
        <v>131</v>
      </c>
      <c r="B14" s="67" t="s">
        <v>228</v>
      </c>
      <c r="C14" s="68">
        <v>11.5</v>
      </c>
      <c r="D14" s="68">
        <v>7.1</v>
      </c>
      <c r="E14" s="68">
        <v>11.8</v>
      </c>
      <c r="F14" s="68"/>
      <c r="G14" s="69"/>
      <c r="H14" s="68">
        <v>11.3</v>
      </c>
      <c r="I14" s="68">
        <f>SUM(C14:H14)</f>
        <v>41.7</v>
      </c>
      <c r="J14" s="53">
        <v>1</v>
      </c>
      <c r="K14" s="53">
        <v>1</v>
      </c>
      <c r="L14" s="53">
        <v>1</v>
      </c>
      <c r="M14" s="53">
        <v>1</v>
      </c>
      <c r="N14" s="53">
        <v>1</v>
      </c>
      <c r="O14" s="53">
        <v>1</v>
      </c>
      <c r="P14" s="35">
        <f>J14*C14</f>
        <v>11.5</v>
      </c>
      <c r="Q14" s="36">
        <f>K14*D14</f>
        <v>7.1</v>
      </c>
      <c r="R14" s="36">
        <f>L14*E14</f>
        <v>11.8</v>
      </c>
      <c r="S14" s="35">
        <f>M14*F14</f>
        <v>0</v>
      </c>
      <c r="T14" s="4">
        <f>N14*G14</f>
        <v>0</v>
      </c>
      <c r="U14" s="36">
        <f>O14*H14</f>
        <v>11.3</v>
      </c>
      <c r="V14" s="32"/>
    </row>
    <row r="15" spans="1:33" ht="15" customHeight="1" x14ac:dyDescent="0.25">
      <c r="A15" s="66" t="s">
        <v>105</v>
      </c>
      <c r="B15" s="66" t="s">
        <v>67</v>
      </c>
      <c r="C15" s="74">
        <v>11.8</v>
      </c>
      <c r="D15" s="74"/>
      <c r="E15" s="74">
        <v>11</v>
      </c>
      <c r="F15" s="74">
        <v>12.3</v>
      </c>
      <c r="G15" s="74"/>
      <c r="H15" s="74">
        <v>6.6</v>
      </c>
      <c r="I15" s="74">
        <f>SUM(C15:H15)</f>
        <v>41.7</v>
      </c>
      <c r="J15" s="53">
        <v>1</v>
      </c>
      <c r="K15" s="53">
        <v>1</v>
      </c>
      <c r="L15" s="53">
        <v>1</v>
      </c>
      <c r="M15" s="53">
        <v>1</v>
      </c>
      <c r="N15" s="53">
        <v>1</v>
      </c>
      <c r="O15" s="53">
        <v>1</v>
      </c>
      <c r="P15" s="4">
        <f>J15*C15</f>
        <v>11.8</v>
      </c>
      <c r="Q15" s="4">
        <f>K15*D15</f>
        <v>0</v>
      </c>
      <c r="R15" s="4">
        <f>L15*E15</f>
        <v>11</v>
      </c>
      <c r="S15" s="4">
        <f>M15*F15</f>
        <v>12.3</v>
      </c>
      <c r="T15" s="4">
        <f>N15*G15</f>
        <v>0</v>
      </c>
      <c r="U15" s="4">
        <f>O15*H15</f>
        <v>6.6</v>
      </c>
      <c r="V15" s="32"/>
    </row>
    <row r="16" spans="1:33" ht="15" customHeight="1" x14ac:dyDescent="0.25">
      <c r="A16" s="64" t="s">
        <v>21</v>
      </c>
      <c r="B16" s="64" t="s">
        <v>234</v>
      </c>
      <c r="C16" s="14">
        <v>10.7</v>
      </c>
      <c r="D16" s="14"/>
      <c r="E16" s="14">
        <v>10</v>
      </c>
      <c r="F16" s="14">
        <v>11.2</v>
      </c>
      <c r="G16" s="14"/>
      <c r="H16" s="14">
        <v>9.6999999999999993</v>
      </c>
      <c r="I16" s="14">
        <f>SUM(C16:H16)</f>
        <v>41.599999999999994</v>
      </c>
      <c r="J16" s="53">
        <v>1</v>
      </c>
      <c r="K16" s="53">
        <v>1</v>
      </c>
      <c r="L16" s="53">
        <v>1</v>
      </c>
      <c r="M16" s="53">
        <v>1</v>
      </c>
      <c r="N16" s="53">
        <v>1</v>
      </c>
      <c r="O16" s="53">
        <v>1</v>
      </c>
      <c r="P16" s="4">
        <f>J16*C16</f>
        <v>10.7</v>
      </c>
      <c r="Q16" s="4">
        <f>K16*D16</f>
        <v>0</v>
      </c>
      <c r="R16" s="4">
        <f>L16*E16</f>
        <v>10</v>
      </c>
      <c r="S16" s="4">
        <f>M16*F16</f>
        <v>11.2</v>
      </c>
      <c r="T16" s="4">
        <f>N16*G16</f>
        <v>0</v>
      </c>
      <c r="U16" s="4">
        <f>O16*H16</f>
        <v>9.6999999999999993</v>
      </c>
      <c r="V16" s="32"/>
    </row>
    <row r="17" spans="1:22" ht="15" customHeight="1" x14ac:dyDescent="0.25">
      <c r="A17" s="67" t="s">
        <v>131</v>
      </c>
      <c r="B17" s="67" t="s">
        <v>227</v>
      </c>
      <c r="C17" s="73"/>
      <c r="D17" s="73">
        <v>5.3</v>
      </c>
      <c r="E17" s="73">
        <v>11.1</v>
      </c>
      <c r="F17" s="73"/>
      <c r="G17" s="73">
        <v>12.7</v>
      </c>
      <c r="H17" s="73">
        <v>11.6</v>
      </c>
      <c r="I17" s="73">
        <f>SUM(C17:H17)</f>
        <v>40.699999999999996</v>
      </c>
      <c r="J17" s="53">
        <v>1</v>
      </c>
      <c r="K17" s="53">
        <v>1</v>
      </c>
      <c r="L17" s="53">
        <v>1</v>
      </c>
      <c r="M17" s="53">
        <v>1</v>
      </c>
      <c r="N17" s="53">
        <v>1</v>
      </c>
      <c r="O17" s="53">
        <v>1</v>
      </c>
      <c r="P17" s="35">
        <f>J17*C17</f>
        <v>0</v>
      </c>
      <c r="Q17" s="35">
        <f>K17*D17</f>
        <v>5.3</v>
      </c>
      <c r="R17" s="35">
        <f>L17*E17</f>
        <v>11.1</v>
      </c>
      <c r="S17" s="35">
        <f>M17*F17</f>
        <v>0</v>
      </c>
      <c r="T17" s="35">
        <f>N17*G17</f>
        <v>12.7</v>
      </c>
      <c r="U17" s="35">
        <f>O17*H17</f>
        <v>11.6</v>
      </c>
      <c r="V17" s="32"/>
    </row>
    <row r="18" spans="1:22" ht="15" customHeight="1" x14ac:dyDescent="0.25">
      <c r="A18" s="55" t="s">
        <v>164</v>
      </c>
      <c r="B18" s="55" t="s">
        <v>66</v>
      </c>
      <c r="C18" s="76">
        <v>12.3</v>
      </c>
      <c r="D18" s="76"/>
      <c r="E18" s="76"/>
      <c r="F18" s="76"/>
      <c r="G18" s="76">
        <v>11.5</v>
      </c>
      <c r="H18" s="76">
        <v>12.1</v>
      </c>
      <c r="I18" s="76">
        <f>SUM(C18:H18)</f>
        <v>35.9</v>
      </c>
      <c r="J18" s="53">
        <v>1</v>
      </c>
      <c r="K18" s="53">
        <v>1</v>
      </c>
      <c r="L18" s="53">
        <v>1</v>
      </c>
      <c r="M18" s="53">
        <v>1</v>
      </c>
      <c r="N18" s="53">
        <v>1</v>
      </c>
      <c r="O18" s="53">
        <v>1</v>
      </c>
      <c r="P18" s="35">
        <f>J18*C18</f>
        <v>12.3</v>
      </c>
      <c r="Q18" s="35">
        <f>K18*D18</f>
        <v>0</v>
      </c>
      <c r="R18" s="35">
        <f>L18*E18</f>
        <v>0</v>
      </c>
      <c r="S18" s="35">
        <f>M18*F18</f>
        <v>0</v>
      </c>
      <c r="T18" s="4">
        <f>N18*G18</f>
        <v>11.5</v>
      </c>
      <c r="U18" s="35">
        <f>O18*H18</f>
        <v>12.1</v>
      </c>
      <c r="V18" s="32"/>
    </row>
    <row r="19" spans="1:22" ht="15" customHeight="1" x14ac:dyDescent="0.25">
      <c r="A19" s="61" t="s">
        <v>82</v>
      </c>
      <c r="B19" s="61" t="s">
        <v>216</v>
      </c>
      <c r="C19" s="62">
        <v>12.2</v>
      </c>
      <c r="D19" s="62"/>
      <c r="E19" s="62"/>
      <c r="F19" s="62">
        <v>12.1</v>
      </c>
      <c r="G19" s="62"/>
      <c r="H19" s="62">
        <v>11.5</v>
      </c>
      <c r="I19" s="63">
        <f>SUM(C19:H19)</f>
        <v>35.799999999999997</v>
      </c>
      <c r="J19" s="53">
        <v>1</v>
      </c>
      <c r="K19" s="53">
        <v>1</v>
      </c>
      <c r="L19" s="53">
        <v>1</v>
      </c>
      <c r="M19" s="53">
        <v>1</v>
      </c>
      <c r="N19" s="53">
        <v>1</v>
      </c>
      <c r="O19" s="53">
        <v>1</v>
      </c>
      <c r="P19" s="4">
        <f>J19*C19</f>
        <v>12.2</v>
      </c>
      <c r="Q19" s="4">
        <f>K19*D19</f>
        <v>0</v>
      </c>
      <c r="R19" s="4">
        <f>L19*E19</f>
        <v>0</v>
      </c>
      <c r="S19" s="4">
        <f>M19*F19</f>
        <v>12.1</v>
      </c>
      <c r="T19" s="4">
        <f>N19*G19</f>
        <v>0</v>
      </c>
      <c r="U19" s="4">
        <f>O19*H19</f>
        <v>11.5</v>
      </c>
      <c r="V19" s="31"/>
    </row>
    <row r="20" spans="1:22" s="59" customFormat="1" ht="15" customHeight="1" x14ac:dyDescent="0.25">
      <c r="A20" s="61" t="s">
        <v>82</v>
      </c>
      <c r="B20" s="61" t="s">
        <v>218</v>
      </c>
      <c r="C20" s="62"/>
      <c r="D20" s="62">
        <v>9.1</v>
      </c>
      <c r="E20" s="62">
        <v>11.6</v>
      </c>
      <c r="F20" s="62"/>
      <c r="G20" s="62">
        <v>10.199999999999999</v>
      </c>
      <c r="H20" s="62"/>
      <c r="I20" s="63">
        <f>SUM(C20:H20)</f>
        <v>30.9</v>
      </c>
      <c r="J20" s="53">
        <v>1</v>
      </c>
      <c r="K20" s="53">
        <v>1</v>
      </c>
      <c r="L20" s="53">
        <v>1</v>
      </c>
      <c r="M20" s="53">
        <v>1</v>
      </c>
      <c r="N20" s="53">
        <v>1</v>
      </c>
      <c r="O20" s="53">
        <v>1</v>
      </c>
      <c r="P20" s="4">
        <f>J20*C20</f>
        <v>0</v>
      </c>
      <c r="Q20" s="4">
        <f>K20*D20</f>
        <v>9.1</v>
      </c>
      <c r="R20" s="4">
        <f>L20*E20</f>
        <v>11.6</v>
      </c>
      <c r="S20" s="4">
        <f>M20*F20</f>
        <v>0</v>
      </c>
      <c r="T20" s="4">
        <f>N20*G20</f>
        <v>10.199999999999999</v>
      </c>
      <c r="U20" s="4">
        <f>O20*H20</f>
        <v>0</v>
      </c>
      <c r="V20" s="46"/>
    </row>
    <row r="21" spans="1:22" s="59" customFormat="1" ht="15" customHeight="1" x14ac:dyDescent="0.25">
      <c r="A21" s="64" t="s">
        <v>21</v>
      </c>
      <c r="B21" s="64" t="s">
        <v>46</v>
      </c>
      <c r="C21" s="65">
        <v>9.4</v>
      </c>
      <c r="D21" s="65"/>
      <c r="E21" s="65">
        <v>9.4</v>
      </c>
      <c r="F21" s="65">
        <v>10.3</v>
      </c>
      <c r="G21" s="65"/>
      <c r="H21" s="65"/>
      <c r="I21" s="65">
        <f>SUM(C21:H21)</f>
        <v>29.1</v>
      </c>
      <c r="J21" s="53">
        <v>1</v>
      </c>
      <c r="K21" s="53">
        <v>1</v>
      </c>
      <c r="L21" s="53">
        <v>1</v>
      </c>
      <c r="M21" s="53">
        <v>1</v>
      </c>
      <c r="N21" s="53">
        <v>1</v>
      </c>
      <c r="O21" s="53">
        <v>1</v>
      </c>
      <c r="P21" s="35">
        <f>J21*C21</f>
        <v>9.4</v>
      </c>
      <c r="Q21" s="35">
        <f>K21*D21</f>
        <v>0</v>
      </c>
      <c r="R21" s="35">
        <f>L21*E21</f>
        <v>9.4</v>
      </c>
      <c r="S21" s="35">
        <f>M21*F21</f>
        <v>10.3</v>
      </c>
      <c r="T21" s="35">
        <f>N21*G21</f>
        <v>0</v>
      </c>
      <c r="U21" s="35">
        <f>O21*H21</f>
        <v>0</v>
      </c>
      <c r="V21" s="46"/>
    </row>
    <row r="22" spans="1:22" s="59" customFormat="1" ht="15" customHeight="1" x14ac:dyDescent="0.25">
      <c r="A22" s="66" t="s">
        <v>105</v>
      </c>
      <c r="B22" s="66" t="s">
        <v>71</v>
      </c>
      <c r="C22" s="74"/>
      <c r="D22" s="74">
        <v>7.5</v>
      </c>
      <c r="E22" s="74"/>
      <c r="F22" s="74">
        <v>10.1</v>
      </c>
      <c r="G22" s="74">
        <v>8.6999999999999993</v>
      </c>
      <c r="H22" s="74"/>
      <c r="I22" s="74">
        <f>SUM(C22:H22)</f>
        <v>26.3</v>
      </c>
      <c r="J22" s="53">
        <v>1</v>
      </c>
      <c r="K22" s="53">
        <v>1</v>
      </c>
      <c r="L22" s="53">
        <v>1</v>
      </c>
      <c r="M22" s="53">
        <v>1</v>
      </c>
      <c r="N22" s="53">
        <v>1</v>
      </c>
      <c r="O22" s="53">
        <v>1</v>
      </c>
      <c r="P22" s="35">
        <f>J22*C22</f>
        <v>0</v>
      </c>
      <c r="Q22" s="36">
        <f>K22*D22</f>
        <v>7.5</v>
      </c>
      <c r="R22" s="36">
        <f>L22*E22</f>
        <v>0</v>
      </c>
      <c r="S22" s="35">
        <f>M22*F22</f>
        <v>10.1</v>
      </c>
      <c r="T22" s="4">
        <f>N22*G22</f>
        <v>8.6999999999999993</v>
      </c>
      <c r="U22" s="36">
        <f>O22*H22</f>
        <v>0</v>
      </c>
      <c r="V22" s="70"/>
    </row>
    <row r="23" spans="1:22" s="59" customFormat="1" ht="15" customHeight="1" x14ac:dyDescent="0.25">
      <c r="A23" s="61" t="s">
        <v>82</v>
      </c>
      <c r="B23" s="61" t="s">
        <v>217</v>
      </c>
      <c r="C23" s="62">
        <v>10.1</v>
      </c>
      <c r="D23" s="62">
        <v>4.0999999999999996</v>
      </c>
      <c r="E23" s="62"/>
      <c r="F23" s="62">
        <v>12</v>
      </c>
      <c r="G23" s="62"/>
      <c r="H23" s="62"/>
      <c r="I23" s="63">
        <f>SUM(C23:H23)</f>
        <v>26.2</v>
      </c>
      <c r="J23" s="53">
        <v>1</v>
      </c>
      <c r="K23" s="53">
        <v>1</v>
      </c>
      <c r="L23" s="53">
        <v>1</v>
      </c>
      <c r="M23" s="53">
        <v>1</v>
      </c>
      <c r="N23" s="53">
        <v>1</v>
      </c>
      <c r="O23" s="53">
        <v>1</v>
      </c>
      <c r="P23" s="4">
        <f>J23*C23</f>
        <v>10.1</v>
      </c>
      <c r="Q23" s="4">
        <f>K23*D23</f>
        <v>4.0999999999999996</v>
      </c>
      <c r="R23" s="4">
        <f>L23*E23</f>
        <v>0</v>
      </c>
      <c r="S23" s="4">
        <f>M23*F23</f>
        <v>12</v>
      </c>
      <c r="T23" s="4">
        <f>N23*G23</f>
        <v>0</v>
      </c>
      <c r="U23" s="4">
        <f>O23*H23</f>
        <v>0</v>
      </c>
      <c r="V23" s="70"/>
    </row>
    <row r="24" spans="1:22" s="67" customFormat="1" ht="15" customHeight="1" x14ac:dyDescent="0.25">
      <c r="A24" s="66" t="s">
        <v>105</v>
      </c>
      <c r="B24" s="66" t="s">
        <v>74</v>
      </c>
      <c r="C24" s="48">
        <v>11</v>
      </c>
      <c r="D24" s="48">
        <v>3.6</v>
      </c>
      <c r="E24" s="48"/>
      <c r="F24" s="48">
        <v>11.3</v>
      </c>
      <c r="G24" s="48"/>
      <c r="H24" s="48"/>
      <c r="I24" s="3">
        <f>SUM(C24:H24)</f>
        <v>25.9</v>
      </c>
      <c r="J24" s="53">
        <v>1</v>
      </c>
      <c r="K24" s="53">
        <v>1</v>
      </c>
      <c r="L24" s="53">
        <v>1</v>
      </c>
      <c r="M24" s="53">
        <v>1</v>
      </c>
      <c r="N24" s="53">
        <v>1</v>
      </c>
      <c r="O24" s="53">
        <v>1</v>
      </c>
      <c r="P24" s="4">
        <f>J24*C24</f>
        <v>11</v>
      </c>
      <c r="Q24" s="4">
        <f>K24*D24</f>
        <v>3.6</v>
      </c>
      <c r="R24" s="4">
        <f>L24*E24</f>
        <v>0</v>
      </c>
      <c r="S24" s="4">
        <f>M24*F24</f>
        <v>11.3</v>
      </c>
      <c r="T24" s="4">
        <f>N24*G24</f>
        <v>0</v>
      </c>
      <c r="U24" s="4">
        <f>O24*H24</f>
        <v>0</v>
      </c>
      <c r="V24" s="72"/>
    </row>
    <row r="25" spans="1:22" s="67" customFormat="1" ht="15" customHeight="1" x14ac:dyDescent="0.25">
      <c r="A25" s="66" t="s">
        <v>105</v>
      </c>
      <c r="B25" s="66" t="s">
        <v>68</v>
      </c>
      <c r="C25" s="74">
        <v>10.9</v>
      </c>
      <c r="D25" s="74"/>
      <c r="E25" s="74"/>
      <c r="F25" s="74">
        <v>10.5</v>
      </c>
      <c r="G25" s="74"/>
      <c r="H25" s="74">
        <v>3</v>
      </c>
      <c r="I25" s="74">
        <f>SUM(C25:H25)</f>
        <v>24.4</v>
      </c>
      <c r="J25" s="53">
        <v>1</v>
      </c>
      <c r="K25" s="53">
        <v>1</v>
      </c>
      <c r="L25" s="53">
        <v>1</v>
      </c>
      <c r="M25" s="53">
        <v>1</v>
      </c>
      <c r="N25" s="53">
        <v>1</v>
      </c>
      <c r="O25" s="53">
        <v>1</v>
      </c>
      <c r="P25" s="4">
        <f>J25*C25</f>
        <v>10.9</v>
      </c>
      <c r="Q25" s="4">
        <f>K25*D25</f>
        <v>0</v>
      </c>
      <c r="R25" s="4">
        <f>L25*E25</f>
        <v>0</v>
      </c>
      <c r="S25" s="4">
        <f>M25*F25</f>
        <v>10.5</v>
      </c>
      <c r="T25" s="4">
        <f>N25*G25</f>
        <v>0</v>
      </c>
      <c r="U25" s="4">
        <f>O25*H25</f>
        <v>3</v>
      </c>
      <c r="V25" s="72"/>
    </row>
    <row r="26" spans="1:22" s="67" customFormat="1" ht="15" customHeight="1" x14ac:dyDescent="0.25">
      <c r="A26" s="59" t="s">
        <v>19</v>
      </c>
      <c r="B26" s="59" t="s">
        <v>80</v>
      </c>
      <c r="C26" s="47">
        <v>10.1</v>
      </c>
      <c r="D26" s="47"/>
      <c r="E26" s="47"/>
      <c r="F26" s="47">
        <v>11.4</v>
      </c>
      <c r="G26" s="47"/>
      <c r="H26" s="47">
        <v>2.6</v>
      </c>
      <c r="I26" s="44">
        <f>SUM(C26:H26)</f>
        <v>24.1</v>
      </c>
      <c r="J26" s="53">
        <v>1</v>
      </c>
      <c r="K26" s="53">
        <v>1</v>
      </c>
      <c r="L26" s="53">
        <v>1</v>
      </c>
      <c r="M26" s="53">
        <v>1</v>
      </c>
      <c r="N26" s="53">
        <v>1</v>
      </c>
      <c r="O26" s="53">
        <v>1</v>
      </c>
      <c r="P26" s="4">
        <f>J26*C26</f>
        <v>10.1</v>
      </c>
      <c r="Q26" s="4">
        <f>K26*D26</f>
        <v>0</v>
      </c>
      <c r="R26" s="4">
        <f>L26*E26</f>
        <v>0</v>
      </c>
      <c r="S26" s="4">
        <f>M26*F26</f>
        <v>11.4</v>
      </c>
      <c r="T26" s="4">
        <f>N26*G26</f>
        <v>0</v>
      </c>
      <c r="U26" s="4">
        <f>O26*H26</f>
        <v>2.6</v>
      </c>
      <c r="V26" s="72"/>
    </row>
    <row r="27" spans="1:22" s="66" customFormat="1" ht="15" customHeight="1" x14ac:dyDescent="0.25">
      <c r="A27" s="64" t="s">
        <v>21</v>
      </c>
      <c r="B27" s="64" t="s">
        <v>16</v>
      </c>
      <c r="C27" s="65">
        <v>11.1</v>
      </c>
      <c r="D27" s="65"/>
      <c r="E27" s="65"/>
      <c r="F27" s="65">
        <v>10.9</v>
      </c>
      <c r="G27" s="65"/>
      <c r="H27" s="65"/>
      <c r="I27" s="65">
        <f>SUM(C27:H27)</f>
        <v>22</v>
      </c>
      <c r="J27" s="53">
        <v>1</v>
      </c>
      <c r="K27" s="53">
        <v>1</v>
      </c>
      <c r="L27" s="53">
        <v>1</v>
      </c>
      <c r="M27" s="53">
        <v>1</v>
      </c>
      <c r="N27" s="53">
        <v>1</v>
      </c>
      <c r="O27" s="53">
        <v>1</v>
      </c>
      <c r="P27" s="4">
        <f>J27*C27</f>
        <v>11.1</v>
      </c>
      <c r="Q27" s="4">
        <f>K27*D27</f>
        <v>0</v>
      </c>
      <c r="R27" s="4">
        <f>L27*E27</f>
        <v>0</v>
      </c>
      <c r="S27" s="4">
        <f>M27*F27</f>
        <v>10.9</v>
      </c>
      <c r="T27" s="4">
        <f>N27*G27</f>
        <v>0</v>
      </c>
      <c r="U27" s="4">
        <f>O27*H27</f>
        <v>0</v>
      </c>
      <c r="V27" s="75"/>
    </row>
    <row r="28" spans="1:22" s="66" customFormat="1" ht="15" customHeight="1" x14ac:dyDescent="0.25">
      <c r="A28" s="61" t="s">
        <v>82</v>
      </c>
      <c r="B28" s="61" t="s">
        <v>64</v>
      </c>
      <c r="C28" s="7">
        <v>10.7</v>
      </c>
      <c r="D28" s="7"/>
      <c r="E28" s="7"/>
      <c r="F28" s="7"/>
      <c r="G28" s="7">
        <v>10.5</v>
      </c>
      <c r="H28" s="7"/>
      <c r="I28" s="7">
        <f>SUM(C28:H28)</f>
        <v>21.2</v>
      </c>
      <c r="J28" s="53">
        <v>1</v>
      </c>
      <c r="K28" s="53">
        <v>1</v>
      </c>
      <c r="L28" s="53">
        <v>1</v>
      </c>
      <c r="M28" s="53">
        <v>1</v>
      </c>
      <c r="N28" s="53">
        <v>1</v>
      </c>
      <c r="O28" s="53">
        <v>1</v>
      </c>
      <c r="P28" s="35">
        <f>J28*C28</f>
        <v>10.7</v>
      </c>
      <c r="Q28" s="35">
        <f>K28*D28</f>
        <v>0</v>
      </c>
      <c r="R28" s="35">
        <f>L28*E28</f>
        <v>0</v>
      </c>
      <c r="S28" s="35">
        <f>M28*F28</f>
        <v>0</v>
      </c>
      <c r="T28" s="35">
        <f>N28*G28</f>
        <v>10.5</v>
      </c>
      <c r="U28" s="35">
        <f>O28*H28</f>
        <v>0</v>
      </c>
      <c r="V28" s="75"/>
    </row>
    <row r="29" spans="1:22" s="66" customFormat="1" ht="15" customHeight="1" x14ac:dyDescent="0.25">
      <c r="A29" s="66" t="s">
        <v>105</v>
      </c>
      <c r="B29" s="66" t="s">
        <v>72</v>
      </c>
      <c r="C29" s="74">
        <v>9.8000000000000007</v>
      </c>
      <c r="D29" s="74"/>
      <c r="E29" s="74"/>
      <c r="F29" s="74">
        <v>10.3</v>
      </c>
      <c r="G29" s="74"/>
      <c r="H29" s="74"/>
      <c r="I29" s="74">
        <f>SUM(C29:H29)</f>
        <v>20.100000000000001</v>
      </c>
      <c r="J29" s="53">
        <v>1</v>
      </c>
      <c r="K29" s="53">
        <v>1</v>
      </c>
      <c r="L29" s="53">
        <v>1</v>
      </c>
      <c r="M29" s="53">
        <v>1</v>
      </c>
      <c r="N29" s="53">
        <v>1</v>
      </c>
      <c r="O29" s="53">
        <v>1</v>
      </c>
      <c r="P29" s="4">
        <f>J29*C29</f>
        <v>9.8000000000000007</v>
      </c>
      <c r="Q29" s="4">
        <f>K29*D29</f>
        <v>0</v>
      </c>
      <c r="R29" s="4">
        <f>L29*E29</f>
        <v>0</v>
      </c>
      <c r="S29" s="4">
        <f>M29*F29</f>
        <v>10.3</v>
      </c>
      <c r="T29" s="4">
        <f>N29*G29</f>
        <v>0</v>
      </c>
      <c r="U29" s="4">
        <f>O29*H29</f>
        <v>0</v>
      </c>
      <c r="V29" s="75"/>
    </row>
    <row r="30" spans="1:22" s="66" customFormat="1" ht="15" customHeight="1" x14ac:dyDescent="0.25">
      <c r="A30" s="59" t="s">
        <v>19</v>
      </c>
      <c r="B30" s="59" t="s">
        <v>225</v>
      </c>
      <c r="C30" s="60">
        <v>5.6</v>
      </c>
      <c r="D30" s="60"/>
      <c r="E30" s="60"/>
      <c r="F30" s="60">
        <v>11</v>
      </c>
      <c r="G30" s="60"/>
      <c r="H30" s="60">
        <v>1.5</v>
      </c>
      <c r="I30" s="60">
        <f>SUM(C30:H30)</f>
        <v>18.100000000000001</v>
      </c>
      <c r="J30" s="53">
        <v>1</v>
      </c>
      <c r="K30" s="53">
        <v>1</v>
      </c>
      <c r="L30" s="53">
        <v>1</v>
      </c>
      <c r="M30" s="53">
        <v>1</v>
      </c>
      <c r="N30" s="53">
        <v>1</v>
      </c>
      <c r="O30" s="53">
        <v>1</v>
      </c>
      <c r="P30" s="36">
        <f>J30*C30</f>
        <v>5.6</v>
      </c>
      <c r="Q30" s="35">
        <f>K30*D30</f>
        <v>0</v>
      </c>
      <c r="R30" s="35">
        <f>L30*E30</f>
        <v>0</v>
      </c>
      <c r="S30" s="36">
        <f>M30*F30</f>
        <v>11</v>
      </c>
      <c r="T30" s="4">
        <f>N30*G30</f>
        <v>0</v>
      </c>
      <c r="U30" s="35">
        <f>O30*H30</f>
        <v>1.5</v>
      </c>
      <c r="V30" s="75"/>
    </row>
    <row r="31" spans="1:22" s="66" customFormat="1" ht="15" customHeight="1" x14ac:dyDescent="0.25">
      <c r="A31" s="61" t="s">
        <v>82</v>
      </c>
      <c r="B31" s="61" t="s">
        <v>17</v>
      </c>
      <c r="C31" s="18"/>
      <c r="D31" s="18">
        <v>6.6</v>
      </c>
      <c r="E31" s="18"/>
      <c r="F31" s="18"/>
      <c r="G31" s="18"/>
      <c r="H31" s="18">
        <v>10.5</v>
      </c>
      <c r="I31" s="18">
        <f>SUM(C31:H31)</f>
        <v>17.100000000000001</v>
      </c>
      <c r="J31" s="53">
        <v>1</v>
      </c>
      <c r="K31" s="53">
        <v>1</v>
      </c>
      <c r="L31" s="53">
        <v>1</v>
      </c>
      <c r="M31" s="53">
        <v>1</v>
      </c>
      <c r="N31" s="53">
        <v>1</v>
      </c>
      <c r="O31" s="53">
        <v>1</v>
      </c>
      <c r="P31" s="35">
        <f>J31*C31</f>
        <v>0</v>
      </c>
      <c r="Q31" s="36">
        <f>K31*D31</f>
        <v>6.6</v>
      </c>
      <c r="R31" s="36">
        <f>L31*E31</f>
        <v>0</v>
      </c>
      <c r="S31" s="35">
        <f>M31*F31</f>
        <v>0</v>
      </c>
      <c r="T31" s="4">
        <f>N31*G31</f>
        <v>0</v>
      </c>
      <c r="U31" s="36">
        <f>O31*H31</f>
        <v>10.5</v>
      </c>
      <c r="V31" s="75"/>
    </row>
    <row r="32" spans="1:22" s="66" customFormat="1" ht="15" customHeight="1" x14ac:dyDescent="0.25">
      <c r="A32" s="64" t="s">
        <v>58</v>
      </c>
      <c r="B32" s="64" t="s">
        <v>65</v>
      </c>
      <c r="C32" s="42"/>
      <c r="D32" s="42"/>
      <c r="E32" s="42">
        <v>5.4</v>
      </c>
      <c r="F32" s="42">
        <v>11.1</v>
      </c>
      <c r="G32" s="42"/>
      <c r="H32" s="42"/>
      <c r="I32" s="42">
        <f>SUM(C32:H32)</f>
        <v>16.5</v>
      </c>
      <c r="J32" s="53">
        <v>1</v>
      </c>
      <c r="K32" s="53">
        <v>1</v>
      </c>
      <c r="L32" s="53">
        <v>1</v>
      </c>
      <c r="M32" s="53">
        <v>1</v>
      </c>
      <c r="N32" s="53">
        <v>1</v>
      </c>
      <c r="O32" s="53">
        <v>1</v>
      </c>
      <c r="P32" s="35">
        <f>J32*C32</f>
        <v>0</v>
      </c>
      <c r="Q32" s="35">
        <f>K32*D32</f>
        <v>0</v>
      </c>
      <c r="R32" s="35">
        <f>L32*E32</f>
        <v>5.4</v>
      </c>
      <c r="S32" s="35">
        <f>M32*F32</f>
        <v>11.1</v>
      </c>
      <c r="T32" s="35">
        <f>N32*G32</f>
        <v>0</v>
      </c>
      <c r="U32" s="35">
        <f>O32*H32</f>
        <v>0</v>
      </c>
      <c r="V32" s="75"/>
    </row>
    <row r="33" spans="1:22" s="66" customFormat="1" ht="15" customHeight="1" x14ac:dyDescent="0.25">
      <c r="A33" t="s">
        <v>9</v>
      </c>
      <c r="B33" t="s">
        <v>222</v>
      </c>
      <c r="C33" s="45"/>
      <c r="D33" s="45"/>
      <c r="E33" s="45">
        <v>6</v>
      </c>
      <c r="F33" s="45">
        <v>9.6</v>
      </c>
      <c r="G33" s="45"/>
      <c r="H33" s="45"/>
      <c r="I33" s="32">
        <f>SUM(C33:H33)</f>
        <v>15.6</v>
      </c>
      <c r="J33" s="53">
        <v>1</v>
      </c>
      <c r="K33" s="53">
        <v>1</v>
      </c>
      <c r="L33" s="53">
        <v>1</v>
      </c>
      <c r="M33" s="53">
        <v>1</v>
      </c>
      <c r="N33" s="53">
        <v>1</v>
      </c>
      <c r="O33" s="53">
        <v>1</v>
      </c>
      <c r="P33" s="4">
        <f>J33*C33</f>
        <v>0</v>
      </c>
      <c r="Q33" s="4">
        <f>K33*D33</f>
        <v>0</v>
      </c>
      <c r="R33" s="4">
        <f>L33*E33</f>
        <v>6</v>
      </c>
      <c r="S33" s="4">
        <f>M33*F33</f>
        <v>9.6</v>
      </c>
      <c r="T33" s="4">
        <f>N33*G33</f>
        <v>0</v>
      </c>
      <c r="U33" s="4">
        <f>O33*H33</f>
        <v>0</v>
      </c>
      <c r="V33" s="75"/>
    </row>
    <row r="34" spans="1:22" s="66" customFormat="1" ht="15" customHeight="1" x14ac:dyDescent="0.25">
      <c r="A34" s="59" t="s">
        <v>19</v>
      </c>
      <c r="B34" s="59" t="s">
        <v>224</v>
      </c>
      <c r="C34" s="47">
        <v>4.7</v>
      </c>
      <c r="D34" s="47"/>
      <c r="E34" s="47"/>
      <c r="F34" s="47">
        <v>9.1</v>
      </c>
      <c r="G34" s="47">
        <v>1</v>
      </c>
      <c r="H34" s="47"/>
      <c r="I34" s="44">
        <f>SUM(C34:H34)</f>
        <v>14.8</v>
      </c>
      <c r="J34" s="53">
        <v>1</v>
      </c>
      <c r="K34" s="53">
        <v>1</v>
      </c>
      <c r="L34" s="53">
        <v>1</v>
      </c>
      <c r="M34" s="53">
        <v>1</v>
      </c>
      <c r="N34" s="53">
        <v>1</v>
      </c>
      <c r="O34" s="53">
        <v>1</v>
      </c>
      <c r="P34" s="4">
        <f>J34*C34</f>
        <v>4.7</v>
      </c>
      <c r="Q34" s="4">
        <f>K34*D34</f>
        <v>0</v>
      </c>
      <c r="R34" s="4">
        <f>L34*E34</f>
        <v>0</v>
      </c>
      <c r="S34" s="4">
        <f>M34*F34</f>
        <v>9.1</v>
      </c>
      <c r="T34" s="4">
        <f>N34*G34</f>
        <v>1</v>
      </c>
      <c r="U34" s="4">
        <f>O34*H34</f>
        <v>0</v>
      </c>
      <c r="V34" s="75"/>
    </row>
    <row r="35" spans="1:22" s="66" customFormat="1" ht="15" customHeight="1" x14ac:dyDescent="0.25">
      <c r="A35" s="66" t="s">
        <v>105</v>
      </c>
      <c r="B35" s="66" t="s">
        <v>233</v>
      </c>
      <c r="C35" s="3"/>
      <c r="D35" s="3"/>
      <c r="E35" s="3"/>
      <c r="F35" s="3">
        <v>10.6</v>
      </c>
      <c r="G35" s="3"/>
      <c r="H35" s="3"/>
      <c r="I35" s="3">
        <f>SUM(C35:H35)</f>
        <v>10.6</v>
      </c>
      <c r="J35" s="53">
        <v>1</v>
      </c>
      <c r="K35" s="53">
        <v>1</v>
      </c>
      <c r="L35" s="53">
        <v>1</v>
      </c>
      <c r="M35" s="53">
        <v>1</v>
      </c>
      <c r="N35" s="53">
        <v>1</v>
      </c>
      <c r="O35" s="53">
        <v>1</v>
      </c>
      <c r="P35" s="35">
        <f>J35*C35</f>
        <v>0</v>
      </c>
      <c r="Q35" s="35">
        <f>K35*D35</f>
        <v>0</v>
      </c>
      <c r="R35" s="35">
        <f>L35*E35</f>
        <v>0</v>
      </c>
      <c r="S35" s="35">
        <f>M35*F35</f>
        <v>10.6</v>
      </c>
      <c r="T35" s="35">
        <f>N35*G35</f>
        <v>0</v>
      </c>
      <c r="U35" s="35">
        <f>O35*H35</f>
        <v>0</v>
      </c>
      <c r="V35" s="75"/>
    </row>
    <row r="36" spans="1:22" s="66" customFormat="1" ht="15" customHeight="1" x14ac:dyDescent="0.25">
      <c r="A36" t="s">
        <v>84</v>
      </c>
      <c r="B36" t="s">
        <v>78</v>
      </c>
      <c r="C36" s="33">
        <v>10</v>
      </c>
      <c r="D36" s="33"/>
      <c r="E36" s="33"/>
      <c r="F36" s="33"/>
      <c r="G36" s="33"/>
      <c r="H36" s="33"/>
      <c r="I36" s="33">
        <f>SUM(C36:H36)</f>
        <v>10</v>
      </c>
      <c r="J36" s="53">
        <v>1</v>
      </c>
      <c r="K36" s="53">
        <v>1</v>
      </c>
      <c r="L36" s="53">
        <v>1</v>
      </c>
      <c r="M36" s="53">
        <v>1</v>
      </c>
      <c r="N36" s="53">
        <v>1</v>
      </c>
      <c r="O36" s="53">
        <v>1</v>
      </c>
      <c r="P36" s="36">
        <f>J36*C36</f>
        <v>10</v>
      </c>
      <c r="Q36" s="35">
        <f>K36*D36</f>
        <v>0</v>
      </c>
      <c r="R36" s="35">
        <f>L36*E36</f>
        <v>0</v>
      </c>
      <c r="S36" s="36">
        <f>M36*F36</f>
        <v>0</v>
      </c>
      <c r="T36" s="4">
        <f>N36*G36</f>
        <v>0</v>
      </c>
      <c r="U36" s="35">
        <f>O36*H36</f>
        <v>0</v>
      </c>
      <c r="V36" s="75"/>
    </row>
    <row r="37" spans="1:22" s="66" customFormat="1" ht="15" customHeight="1" x14ac:dyDescent="0.25">
      <c r="A37" s="61" t="s">
        <v>82</v>
      </c>
      <c r="B37" s="61" t="s">
        <v>63</v>
      </c>
      <c r="C37" s="62"/>
      <c r="D37" s="62"/>
      <c r="E37" s="62">
        <v>9.8000000000000007</v>
      </c>
      <c r="F37" s="62"/>
      <c r="G37" s="62"/>
      <c r="H37" s="62"/>
      <c r="I37" s="63">
        <f>SUM(C37:H37)</f>
        <v>9.8000000000000007</v>
      </c>
      <c r="J37" s="53">
        <v>1</v>
      </c>
      <c r="K37" s="53">
        <v>1</v>
      </c>
      <c r="L37" s="53">
        <v>1</v>
      </c>
      <c r="M37" s="53">
        <v>1</v>
      </c>
      <c r="N37" s="53">
        <v>1</v>
      </c>
      <c r="O37" s="53">
        <v>1</v>
      </c>
      <c r="P37" s="4">
        <f>J37*C37</f>
        <v>0</v>
      </c>
      <c r="Q37" s="4">
        <f>K37*D37</f>
        <v>0</v>
      </c>
      <c r="R37" s="4">
        <f>L37*E37</f>
        <v>9.8000000000000007</v>
      </c>
      <c r="S37" s="4">
        <f>M37*F37</f>
        <v>0</v>
      </c>
      <c r="T37" s="4">
        <f>N37*G37</f>
        <v>0</v>
      </c>
      <c r="U37" s="4">
        <f>O37*H37</f>
        <v>0</v>
      </c>
      <c r="V37" s="75"/>
    </row>
    <row r="38" spans="1:22" s="66" customFormat="1" ht="15" customHeight="1" x14ac:dyDescent="0.25">
      <c r="A38" t="s">
        <v>84</v>
      </c>
      <c r="B38" t="s">
        <v>79</v>
      </c>
      <c r="C38" s="33"/>
      <c r="D38" s="33"/>
      <c r="E38" s="33">
        <v>6.8</v>
      </c>
      <c r="F38" s="33"/>
      <c r="G38" s="33"/>
      <c r="H38" s="33"/>
      <c r="I38" s="33">
        <f>SUM(C38:H38)</f>
        <v>6.8</v>
      </c>
      <c r="J38" s="53">
        <v>1</v>
      </c>
      <c r="K38" s="53">
        <v>1</v>
      </c>
      <c r="L38" s="53">
        <v>1</v>
      </c>
      <c r="M38" s="53">
        <v>1</v>
      </c>
      <c r="N38" s="53">
        <v>1</v>
      </c>
      <c r="O38" s="53">
        <v>1</v>
      </c>
      <c r="P38" s="4">
        <f>J38*C38</f>
        <v>0</v>
      </c>
      <c r="Q38" s="4">
        <f>K38*D38</f>
        <v>0</v>
      </c>
      <c r="R38" s="4">
        <f>L38*E38</f>
        <v>6.8</v>
      </c>
      <c r="S38" s="4">
        <f>M38*F38</f>
        <v>0</v>
      </c>
      <c r="T38" s="4">
        <f>N38*G38</f>
        <v>0</v>
      </c>
      <c r="U38" s="4">
        <f>O38*H38</f>
        <v>0</v>
      </c>
      <c r="V38" s="75"/>
    </row>
    <row r="39" spans="1:22" ht="15" customHeight="1" x14ac:dyDescent="0.25">
      <c r="A39" s="66" t="s">
        <v>105</v>
      </c>
      <c r="B39" s="66" t="s">
        <v>232</v>
      </c>
      <c r="C39" s="48"/>
      <c r="D39" s="48"/>
      <c r="E39" s="48">
        <v>6.8</v>
      </c>
      <c r="F39" s="48"/>
      <c r="G39" s="48"/>
      <c r="H39" s="48"/>
      <c r="I39" s="3">
        <f>SUM(C39:H39)</f>
        <v>6.8</v>
      </c>
      <c r="J39" s="53">
        <v>1</v>
      </c>
      <c r="K39" s="53">
        <v>1</v>
      </c>
      <c r="L39" s="53">
        <v>1</v>
      </c>
      <c r="M39" s="53">
        <v>1</v>
      </c>
      <c r="N39" s="53">
        <v>1</v>
      </c>
      <c r="O39" s="53">
        <v>1</v>
      </c>
      <c r="P39" s="4">
        <f>J39*C39</f>
        <v>0</v>
      </c>
      <c r="Q39" s="4">
        <f>K39*D39</f>
        <v>0</v>
      </c>
      <c r="R39" s="4">
        <f>L39*E39</f>
        <v>6.8</v>
      </c>
      <c r="S39" s="4">
        <f>M39*F39</f>
        <v>0</v>
      </c>
      <c r="T39" s="4">
        <f>N39*G39</f>
        <v>0</v>
      </c>
      <c r="U39" s="4">
        <f>O39*H39</f>
        <v>0</v>
      </c>
      <c r="V39" s="5"/>
    </row>
    <row r="40" spans="1:22" ht="15" customHeight="1" x14ac:dyDescent="0.25">
      <c r="A40" s="59" t="s">
        <v>19</v>
      </c>
      <c r="B40" s="59" t="s">
        <v>223</v>
      </c>
      <c r="C40" s="47">
        <v>4.5999999999999996</v>
      </c>
      <c r="D40" s="47"/>
      <c r="E40" s="47">
        <v>2</v>
      </c>
      <c r="F40" s="47"/>
      <c r="G40" s="47"/>
      <c r="H40" s="47"/>
      <c r="I40" s="44">
        <f>SUM(C40:H40)</f>
        <v>6.6</v>
      </c>
      <c r="J40" s="53">
        <v>1</v>
      </c>
      <c r="K40" s="53">
        <v>1</v>
      </c>
      <c r="L40" s="53">
        <v>1</v>
      </c>
      <c r="M40" s="53">
        <v>1</v>
      </c>
      <c r="N40" s="53">
        <v>1</v>
      </c>
      <c r="O40" s="53">
        <v>1</v>
      </c>
      <c r="P40" s="4">
        <f>J40*C40</f>
        <v>4.5999999999999996</v>
      </c>
      <c r="Q40" s="4">
        <f>K40*D40</f>
        <v>0</v>
      </c>
      <c r="R40" s="4">
        <f>L40*E40</f>
        <v>2</v>
      </c>
      <c r="S40" s="4">
        <f>M40*F40</f>
        <v>0</v>
      </c>
      <c r="T40" s="4">
        <f>N40*G40</f>
        <v>0</v>
      </c>
      <c r="U40" s="4">
        <f>O40*H40</f>
        <v>0</v>
      </c>
      <c r="V40" s="5"/>
    </row>
    <row r="41" spans="1:22" ht="15" customHeight="1" x14ac:dyDescent="0.25">
      <c r="A41" s="66" t="s">
        <v>105</v>
      </c>
      <c r="B41" s="66" t="s">
        <v>229</v>
      </c>
      <c r="C41" s="74"/>
      <c r="D41" s="74"/>
      <c r="E41" s="74">
        <v>5</v>
      </c>
      <c r="F41" s="74"/>
      <c r="G41" s="74"/>
      <c r="H41" s="74"/>
      <c r="I41" s="74">
        <f>SUM(C41:H41)</f>
        <v>5</v>
      </c>
      <c r="J41" s="53">
        <v>1</v>
      </c>
      <c r="K41" s="53">
        <v>1</v>
      </c>
      <c r="L41" s="53">
        <v>1</v>
      </c>
      <c r="M41" s="53">
        <v>1</v>
      </c>
      <c r="N41" s="53">
        <v>1</v>
      </c>
      <c r="O41" s="53">
        <v>1</v>
      </c>
      <c r="P41" s="4">
        <f>J41*C41</f>
        <v>0</v>
      </c>
      <c r="Q41" s="4">
        <f>K41*D41</f>
        <v>0</v>
      </c>
      <c r="R41" s="4">
        <f>L41*E41</f>
        <v>5</v>
      </c>
      <c r="S41" s="4">
        <f>M41*F41</f>
        <v>0</v>
      </c>
      <c r="T41" s="4">
        <f>N41*G41</f>
        <v>0</v>
      </c>
      <c r="U41" s="4">
        <f>O41*H41</f>
        <v>0</v>
      </c>
      <c r="V41" s="5"/>
    </row>
    <row r="42" spans="1:22" ht="15" customHeight="1" x14ac:dyDescent="0.25">
      <c r="A42" s="66" t="s">
        <v>105</v>
      </c>
      <c r="B42" s="66" t="s">
        <v>231</v>
      </c>
      <c r="C42" s="9"/>
      <c r="D42" s="9"/>
      <c r="E42" s="9"/>
      <c r="F42" s="9"/>
      <c r="G42" s="9"/>
      <c r="H42" s="9">
        <v>1.9</v>
      </c>
      <c r="I42" s="9">
        <f>SUM(C42:H42)</f>
        <v>1.9</v>
      </c>
      <c r="J42" s="53">
        <v>1</v>
      </c>
      <c r="K42" s="53">
        <v>1</v>
      </c>
      <c r="L42" s="53">
        <v>1</v>
      </c>
      <c r="M42" s="53">
        <v>1</v>
      </c>
      <c r="N42" s="53">
        <v>1</v>
      </c>
      <c r="O42" s="53">
        <v>1</v>
      </c>
      <c r="P42" s="4">
        <f>J42*C42</f>
        <v>0</v>
      </c>
      <c r="Q42" s="4">
        <f>K42*D42</f>
        <v>0</v>
      </c>
      <c r="R42" s="4">
        <f>L42*E42</f>
        <v>0</v>
      </c>
      <c r="S42" s="4">
        <f>M42*F42</f>
        <v>0</v>
      </c>
      <c r="T42" s="4">
        <f>N42*G42</f>
        <v>0</v>
      </c>
      <c r="U42" s="4">
        <f>O42*H42</f>
        <v>1.9</v>
      </c>
      <c r="V42" s="5"/>
    </row>
    <row r="43" spans="1:22" ht="15" customHeight="1" x14ac:dyDescent="0.25">
      <c r="A43" s="67" t="s">
        <v>131</v>
      </c>
      <c r="B43" s="67" t="s">
        <v>226</v>
      </c>
      <c r="C43" s="71"/>
      <c r="D43" s="71"/>
      <c r="E43" s="71"/>
      <c r="F43" s="71"/>
      <c r="G43" s="71"/>
      <c r="H43" s="71"/>
      <c r="I43" s="71">
        <f>SUM(C43:H43)</f>
        <v>0</v>
      </c>
      <c r="J43" s="53">
        <v>1</v>
      </c>
      <c r="K43" s="53">
        <v>1</v>
      </c>
      <c r="L43" s="53">
        <v>1</v>
      </c>
      <c r="M43" s="53">
        <v>1</v>
      </c>
      <c r="N43" s="53">
        <v>1</v>
      </c>
      <c r="O43" s="53">
        <v>1</v>
      </c>
      <c r="P43" s="4">
        <f>J43*C43</f>
        <v>0</v>
      </c>
      <c r="Q43" s="4">
        <f>K43*D43</f>
        <v>0</v>
      </c>
      <c r="R43" s="4">
        <f>L43*E43</f>
        <v>0</v>
      </c>
      <c r="S43" s="4">
        <f>M43*F43</f>
        <v>0</v>
      </c>
      <c r="T43" s="4">
        <f>N43*G43</f>
        <v>0</v>
      </c>
      <c r="U43" s="4">
        <f>O43*H43</f>
        <v>0</v>
      </c>
      <c r="V43" s="5"/>
    </row>
    <row r="44" spans="1:22" ht="15" customHeight="1" x14ac:dyDescent="0.25">
      <c r="A44" s="66" t="s">
        <v>105</v>
      </c>
      <c r="B44" s="66" t="s">
        <v>230</v>
      </c>
      <c r="C44" s="74"/>
      <c r="D44" s="74"/>
      <c r="E44" s="74"/>
      <c r="F44" s="74"/>
      <c r="G44" s="74"/>
      <c r="H44" s="74"/>
      <c r="I44" s="74">
        <f>SUM(C44:H44)</f>
        <v>0</v>
      </c>
      <c r="J44" s="53">
        <v>1</v>
      </c>
      <c r="K44" s="53">
        <v>1</v>
      </c>
      <c r="L44" s="53">
        <v>1</v>
      </c>
      <c r="M44" s="53">
        <v>1</v>
      </c>
      <c r="N44" s="53">
        <v>1</v>
      </c>
      <c r="O44" s="53">
        <v>1</v>
      </c>
      <c r="P44" s="4">
        <f>J44*C44</f>
        <v>0</v>
      </c>
      <c r="Q44" s="4">
        <f>K44*D44</f>
        <v>0</v>
      </c>
      <c r="R44" s="4">
        <f>L44*E44</f>
        <v>0</v>
      </c>
      <c r="S44" s="4">
        <f>M44*F44</f>
        <v>0</v>
      </c>
      <c r="T44" s="4">
        <f>N44*G44</f>
        <v>0</v>
      </c>
      <c r="U44" s="4">
        <f>O44*H44</f>
        <v>0</v>
      </c>
      <c r="V44" s="5"/>
    </row>
    <row r="45" spans="1:22" ht="15" customHeight="1" x14ac:dyDescent="0.25">
      <c r="A45" s="64" t="s">
        <v>21</v>
      </c>
      <c r="B45" s="64" t="s">
        <v>75</v>
      </c>
      <c r="C45" s="49"/>
      <c r="D45" s="49"/>
      <c r="E45" s="49"/>
      <c r="F45" s="49"/>
      <c r="G45" s="49"/>
      <c r="H45" s="49"/>
      <c r="I45" s="42">
        <f>SUM(C45:H45)</f>
        <v>0</v>
      </c>
      <c r="J45" s="53">
        <v>1</v>
      </c>
      <c r="K45" s="53">
        <v>1</v>
      </c>
      <c r="L45" s="53">
        <v>1</v>
      </c>
      <c r="M45" s="53">
        <v>1</v>
      </c>
      <c r="N45" s="53">
        <v>1</v>
      </c>
      <c r="O45" s="53">
        <v>1</v>
      </c>
      <c r="P45" s="4">
        <f>J45*C45</f>
        <v>0</v>
      </c>
      <c r="Q45" s="4">
        <f>K45*D45</f>
        <v>0</v>
      </c>
      <c r="R45" s="4">
        <f>L45*E45</f>
        <v>0</v>
      </c>
      <c r="S45" s="4">
        <f>M45*F45</f>
        <v>0</v>
      </c>
      <c r="T45" s="4">
        <f>N45*G45</f>
        <v>0</v>
      </c>
      <c r="U45" s="4">
        <f>O45*H45</f>
        <v>0</v>
      </c>
      <c r="V45" s="5"/>
    </row>
    <row r="46" spans="1:22" ht="15" customHeight="1" x14ac:dyDescent="0.25">
      <c r="A46" t="s">
        <v>15</v>
      </c>
      <c r="B46" t="s">
        <v>76</v>
      </c>
      <c r="C46" s="57"/>
      <c r="D46" s="57"/>
      <c r="E46" s="57"/>
      <c r="F46" s="57"/>
      <c r="G46" s="57"/>
      <c r="H46" s="57"/>
      <c r="I46" s="57">
        <f>SUM(C46:H46)</f>
        <v>0</v>
      </c>
      <c r="J46" s="53">
        <v>1</v>
      </c>
      <c r="K46" s="53">
        <v>1</v>
      </c>
      <c r="L46" s="53">
        <v>1</v>
      </c>
      <c r="M46" s="53">
        <v>1</v>
      </c>
      <c r="N46" s="53">
        <v>1</v>
      </c>
      <c r="O46" s="53">
        <v>1</v>
      </c>
      <c r="P46" s="4">
        <f>J46*C46</f>
        <v>0</v>
      </c>
      <c r="Q46" s="4">
        <f>K46*D46</f>
        <v>0</v>
      </c>
      <c r="R46" s="4">
        <f>L46*E46</f>
        <v>0</v>
      </c>
      <c r="S46" s="4">
        <f>M46*F46</f>
        <v>0</v>
      </c>
      <c r="T46" s="4">
        <f>N46*G46</f>
        <v>0</v>
      </c>
      <c r="U46" s="4">
        <f>O46*H46</f>
        <v>0</v>
      </c>
      <c r="V46" s="5"/>
    </row>
    <row r="47" spans="1:22" ht="15" customHeight="1" x14ac:dyDescent="0.25">
      <c r="A47" s="43"/>
      <c r="B47" s="52"/>
      <c r="C47" s="45"/>
      <c r="D47" s="45"/>
      <c r="E47" s="45"/>
      <c r="F47" s="45"/>
      <c r="G47" s="45"/>
      <c r="H47" s="45"/>
      <c r="I47" s="32"/>
      <c r="J47" s="53">
        <v>1</v>
      </c>
      <c r="K47" s="53">
        <v>1</v>
      </c>
      <c r="L47" s="53">
        <v>1</v>
      </c>
      <c r="M47" s="53">
        <v>1</v>
      </c>
      <c r="N47" s="53">
        <v>1</v>
      </c>
      <c r="O47" s="53">
        <v>1</v>
      </c>
      <c r="P47" s="4">
        <f>J47*C47</f>
        <v>0</v>
      </c>
      <c r="Q47" s="4">
        <f>K47*D47</f>
        <v>0</v>
      </c>
      <c r="R47" s="4">
        <f>L47*E47</f>
        <v>0</v>
      </c>
      <c r="S47" s="4">
        <f>M47*F47</f>
        <v>0</v>
      </c>
      <c r="T47" s="4">
        <f>N47*G47</f>
        <v>0</v>
      </c>
      <c r="U47" s="4">
        <f>O47*H47</f>
        <v>0</v>
      </c>
      <c r="V47" s="5"/>
    </row>
    <row r="48" spans="1:22" ht="15" customHeight="1" x14ac:dyDescent="0.25">
      <c r="A48" s="43"/>
      <c r="B48" s="52"/>
      <c r="C48" s="45"/>
      <c r="D48" s="45"/>
      <c r="E48" s="45"/>
      <c r="F48" s="45"/>
      <c r="G48" s="45"/>
      <c r="H48" s="45"/>
      <c r="I48" s="32"/>
      <c r="J48" s="53">
        <v>1</v>
      </c>
      <c r="K48" s="53">
        <v>1</v>
      </c>
      <c r="L48" s="53">
        <v>1</v>
      </c>
      <c r="M48" s="53">
        <v>1</v>
      </c>
      <c r="N48" s="53">
        <v>1</v>
      </c>
      <c r="O48" s="53">
        <v>1</v>
      </c>
      <c r="P48" s="4">
        <f>J48*C48</f>
        <v>0</v>
      </c>
      <c r="Q48" s="4">
        <f>K48*D48</f>
        <v>0</v>
      </c>
      <c r="R48" s="4">
        <f>L48*E48</f>
        <v>0</v>
      </c>
      <c r="S48" s="4">
        <f>M48*F48</f>
        <v>0</v>
      </c>
      <c r="T48" s="4">
        <f>N48*G48</f>
        <v>0</v>
      </c>
      <c r="U48" s="4">
        <f>O48*H48</f>
        <v>0</v>
      </c>
      <c r="V48" s="5"/>
    </row>
    <row r="49" spans="1:22" ht="15" customHeight="1" x14ac:dyDescent="0.25">
      <c r="A49" s="58"/>
      <c r="B49" s="58"/>
      <c r="C49" s="57"/>
      <c r="D49" s="57"/>
      <c r="E49" s="57"/>
      <c r="F49" s="57"/>
      <c r="G49" s="57"/>
      <c r="H49" s="57"/>
      <c r="I49" s="57"/>
      <c r="J49" s="53">
        <v>1</v>
      </c>
      <c r="K49" s="53">
        <v>1</v>
      </c>
      <c r="L49" s="53">
        <v>1</v>
      </c>
      <c r="M49" s="53">
        <v>1</v>
      </c>
      <c r="N49" s="53">
        <v>1</v>
      </c>
      <c r="O49" s="53">
        <v>1</v>
      </c>
      <c r="P49" s="4">
        <f>J49*C49</f>
        <v>0</v>
      </c>
      <c r="Q49" s="4">
        <f>K49*D49</f>
        <v>0</v>
      </c>
      <c r="R49" s="4">
        <f>L49*E49</f>
        <v>0</v>
      </c>
      <c r="S49" s="4">
        <f>M49*F49</f>
        <v>0</v>
      </c>
      <c r="T49" s="4">
        <f>N49*G49</f>
        <v>0</v>
      </c>
      <c r="U49" s="4">
        <f>O49*H49</f>
        <v>0</v>
      </c>
      <c r="V49" s="5"/>
    </row>
    <row r="50" spans="1:22" ht="15" customHeight="1" x14ac:dyDescent="0.25">
      <c r="A50" s="58"/>
      <c r="B50" s="58"/>
      <c r="C50" s="57"/>
      <c r="D50" s="57"/>
      <c r="E50" s="57"/>
      <c r="F50" s="57"/>
      <c r="G50" s="57"/>
      <c r="H50" s="57"/>
      <c r="I50" s="57"/>
      <c r="J50" s="53">
        <v>1</v>
      </c>
      <c r="K50" s="53">
        <v>1</v>
      </c>
      <c r="L50" s="53">
        <v>1</v>
      </c>
      <c r="M50" s="53">
        <v>1</v>
      </c>
      <c r="N50" s="53">
        <v>1</v>
      </c>
      <c r="O50" s="53">
        <v>1</v>
      </c>
      <c r="P50" s="4">
        <f>J50*C50</f>
        <v>0</v>
      </c>
      <c r="Q50" s="4">
        <f>K50*D50</f>
        <v>0</v>
      </c>
      <c r="R50" s="4">
        <f>L50*E50</f>
        <v>0</v>
      </c>
      <c r="S50" s="4">
        <f>M50*F50</f>
        <v>0</v>
      </c>
      <c r="T50" s="4">
        <f>N50*G50</f>
        <v>0</v>
      </c>
      <c r="U50" s="4">
        <f>O50*H50</f>
        <v>0</v>
      </c>
      <c r="V50" s="5"/>
    </row>
    <row r="51" spans="1:22" ht="15" customHeight="1" x14ac:dyDescent="0.25">
      <c r="A51" s="50"/>
      <c r="B51" s="50"/>
      <c r="C51" s="33"/>
      <c r="D51" s="33"/>
      <c r="E51" s="33"/>
      <c r="F51" s="33"/>
      <c r="G51" s="33"/>
      <c r="H51" s="33"/>
      <c r="I51" s="33"/>
      <c r="J51" s="53">
        <v>1</v>
      </c>
      <c r="K51" s="53">
        <v>1</v>
      </c>
      <c r="L51" s="53">
        <v>1</v>
      </c>
      <c r="M51" s="53">
        <v>1</v>
      </c>
      <c r="N51" s="53">
        <v>1</v>
      </c>
      <c r="O51" s="53">
        <v>1</v>
      </c>
      <c r="P51" s="36">
        <f>J51*C51</f>
        <v>0</v>
      </c>
      <c r="Q51" s="35">
        <f>K51*D51</f>
        <v>0</v>
      </c>
      <c r="R51" s="35">
        <f>L51*E51</f>
        <v>0</v>
      </c>
      <c r="S51" s="36">
        <f>M51*F51</f>
        <v>0</v>
      </c>
      <c r="T51" s="4">
        <f>N51*G51</f>
        <v>0</v>
      </c>
      <c r="U51" s="35">
        <f>O51*H51</f>
        <v>0</v>
      </c>
      <c r="V51" s="5"/>
    </row>
    <row r="52" spans="1:22" ht="15" customHeight="1" x14ac:dyDescent="0.25">
      <c r="A52" s="50"/>
      <c r="B52" s="50"/>
      <c r="C52" s="33"/>
      <c r="D52" s="33"/>
      <c r="E52" s="33"/>
      <c r="F52" s="33"/>
      <c r="G52" s="33"/>
      <c r="H52" s="33"/>
      <c r="I52" s="33"/>
      <c r="J52" s="53">
        <v>1</v>
      </c>
      <c r="K52" s="53">
        <v>1</v>
      </c>
      <c r="L52" s="53">
        <v>1</v>
      </c>
      <c r="M52" s="53">
        <v>1</v>
      </c>
      <c r="N52" s="53">
        <v>1</v>
      </c>
      <c r="O52" s="53">
        <v>1</v>
      </c>
      <c r="P52" s="4">
        <f>J52*C52</f>
        <v>0</v>
      </c>
      <c r="Q52" s="4">
        <f>K52*D52</f>
        <v>0</v>
      </c>
      <c r="R52" s="4">
        <f>L52*E52</f>
        <v>0</v>
      </c>
      <c r="S52" s="4">
        <f>M52*F52</f>
        <v>0</v>
      </c>
      <c r="T52" s="4">
        <f>N52*G52</f>
        <v>0</v>
      </c>
      <c r="U52" s="4">
        <f>O52*H52</f>
        <v>0</v>
      </c>
      <c r="V52" s="5"/>
    </row>
    <row r="53" spans="1:22" ht="15" customHeight="1" x14ac:dyDescent="0.25">
      <c r="A53" s="50"/>
      <c r="B53" s="50"/>
      <c r="C53" s="33"/>
      <c r="D53" s="33"/>
      <c r="E53" s="33"/>
      <c r="F53" s="33"/>
      <c r="G53" s="33"/>
      <c r="H53" s="33"/>
      <c r="I53" s="33"/>
      <c r="J53" s="53">
        <v>1</v>
      </c>
      <c r="K53" s="53">
        <v>1</v>
      </c>
      <c r="L53" s="53">
        <v>1</v>
      </c>
      <c r="M53" s="53">
        <v>1</v>
      </c>
      <c r="N53" s="53">
        <v>1</v>
      </c>
      <c r="O53" s="53">
        <v>1</v>
      </c>
      <c r="P53" s="4">
        <f>J53*C53</f>
        <v>0</v>
      </c>
      <c r="Q53" s="4">
        <f>K53*D53</f>
        <v>0</v>
      </c>
      <c r="R53" s="4">
        <f>L53*E53</f>
        <v>0</v>
      </c>
      <c r="S53" s="4">
        <f>M53*F53</f>
        <v>0</v>
      </c>
      <c r="T53" s="4">
        <f>N53*G53</f>
        <v>0</v>
      </c>
      <c r="U53" s="4">
        <f>O53*H53</f>
        <v>0</v>
      </c>
      <c r="V53" s="5"/>
    </row>
    <row r="54" spans="1:22" ht="15" customHeight="1" x14ac:dyDescent="0.25">
      <c r="A54" s="50"/>
      <c r="B54" s="50"/>
      <c r="C54" s="33"/>
      <c r="D54" s="33"/>
      <c r="E54" s="33"/>
      <c r="F54" s="33"/>
      <c r="G54" s="33"/>
      <c r="H54" s="33"/>
      <c r="I54" s="33"/>
      <c r="J54" s="53">
        <v>1</v>
      </c>
      <c r="K54" s="53">
        <v>1</v>
      </c>
      <c r="L54" s="53">
        <v>1</v>
      </c>
      <c r="M54" s="53">
        <v>1</v>
      </c>
      <c r="N54" s="53">
        <v>1</v>
      </c>
      <c r="O54" s="53">
        <v>1</v>
      </c>
      <c r="P54" s="36">
        <f>J54*C54</f>
        <v>0</v>
      </c>
      <c r="Q54" s="35">
        <f>K54*D54</f>
        <v>0</v>
      </c>
      <c r="R54" s="35">
        <f>L54*E54</f>
        <v>0</v>
      </c>
      <c r="S54" s="36">
        <f>M54*F54</f>
        <v>0</v>
      </c>
      <c r="T54" s="4">
        <f>N54*G54</f>
        <v>0</v>
      </c>
      <c r="U54" s="35">
        <f>O54*H54</f>
        <v>0</v>
      </c>
    </row>
    <row r="55" spans="1:22" ht="15" customHeight="1" x14ac:dyDescent="0.25">
      <c r="A55" s="43"/>
      <c r="B55" s="52"/>
      <c r="C55" s="45"/>
      <c r="D55" s="45"/>
      <c r="E55" s="45"/>
      <c r="F55" s="45"/>
      <c r="G55" s="45"/>
      <c r="H55" s="45"/>
      <c r="I55" s="32"/>
      <c r="J55" s="53">
        <v>1</v>
      </c>
      <c r="K55" s="53">
        <v>1</v>
      </c>
      <c r="L55" s="53">
        <v>1</v>
      </c>
      <c r="M55" s="53">
        <v>1</v>
      </c>
      <c r="N55" s="53">
        <v>1</v>
      </c>
      <c r="O55" s="53">
        <v>1</v>
      </c>
      <c r="P55" s="4">
        <f>J55*C55</f>
        <v>0</v>
      </c>
      <c r="Q55" s="4">
        <f>K55*D55</f>
        <v>0</v>
      </c>
      <c r="R55" s="4">
        <f>L55*E55</f>
        <v>0</v>
      </c>
      <c r="S55" s="4">
        <f>M55*F55</f>
        <v>0</v>
      </c>
      <c r="T55" s="4">
        <f>N55*G55</f>
        <v>0</v>
      </c>
      <c r="U55" s="4">
        <f>O55*H55</f>
        <v>0</v>
      </c>
    </row>
    <row r="56" spans="1:22" ht="15" customHeight="1" x14ac:dyDescent="0.25">
      <c r="A56" s="43"/>
      <c r="B56" s="52"/>
      <c r="C56" s="45"/>
      <c r="D56" s="45"/>
      <c r="E56" s="45"/>
      <c r="F56" s="45"/>
      <c r="G56" s="45"/>
      <c r="H56" s="45"/>
      <c r="I56" s="32"/>
      <c r="J56" s="53">
        <v>1</v>
      </c>
      <c r="K56" s="53">
        <v>1</v>
      </c>
      <c r="L56" s="53">
        <v>1</v>
      </c>
      <c r="M56" s="53">
        <v>1</v>
      </c>
      <c r="N56" s="53">
        <v>1</v>
      </c>
      <c r="O56" s="53">
        <v>1</v>
      </c>
      <c r="P56" s="4">
        <f>J56*C56</f>
        <v>0</v>
      </c>
      <c r="Q56" s="4">
        <f>K56*D56</f>
        <v>0</v>
      </c>
      <c r="R56" s="4">
        <f>L56*E56</f>
        <v>0</v>
      </c>
      <c r="S56" s="4">
        <f>M56*F56</f>
        <v>0</v>
      </c>
      <c r="T56" s="4">
        <f>N56*G56</f>
        <v>0</v>
      </c>
      <c r="U56" s="4">
        <f>O56*H56</f>
        <v>0</v>
      </c>
    </row>
    <row r="57" spans="1:22" ht="15" customHeight="1" x14ac:dyDescent="0.25">
      <c r="A57" s="43"/>
      <c r="B57" s="52"/>
      <c r="C57" s="32"/>
      <c r="D57" s="32"/>
      <c r="E57" s="32"/>
      <c r="F57" s="32"/>
      <c r="G57" s="45"/>
      <c r="H57" s="32"/>
      <c r="I57" s="32"/>
      <c r="J57" s="53">
        <v>1</v>
      </c>
      <c r="K57" s="53">
        <v>1</v>
      </c>
      <c r="L57" s="53">
        <v>1</v>
      </c>
      <c r="M57" s="53">
        <v>1</v>
      </c>
      <c r="N57" s="53">
        <v>1</v>
      </c>
      <c r="O57" s="53">
        <v>1</v>
      </c>
      <c r="P57" s="35">
        <f>J57*C57</f>
        <v>0</v>
      </c>
      <c r="Q57" s="36">
        <f>K57*D57</f>
        <v>0</v>
      </c>
      <c r="R57" s="35">
        <f>L57*E57</f>
        <v>0</v>
      </c>
      <c r="S57" s="36">
        <f>M57*F57</f>
        <v>0</v>
      </c>
      <c r="T57" s="4">
        <f>N57*G57</f>
        <v>0</v>
      </c>
      <c r="U57" s="36">
        <f>O57*H57</f>
        <v>0</v>
      </c>
    </row>
    <row r="58" spans="1:22" s="43" customFormat="1" ht="15" customHeight="1" x14ac:dyDescent="0.25">
      <c r="B58" s="52"/>
      <c r="C58" s="45"/>
      <c r="D58" s="45"/>
      <c r="E58" s="45"/>
      <c r="F58" s="45"/>
      <c r="G58" s="45"/>
      <c r="H58" s="45"/>
      <c r="I58" s="32"/>
      <c r="J58" s="53">
        <v>1</v>
      </c>
      <c r="K58" s="53">
        <v>1</v>
      </c>
      <c r="L58" s="53">
        <v>1</v>
      </c>
      <c r="M58" s="53">
        <v>1</v>
      </c>
      <c r="N58" s="53">
        <v>1</v>
      </c>
      <c r="O58" s="53">
        <v>1</v>
      </c>
      <c r="P58" s="4">
        <f>J58*C58</f>
        <v>0</v>
      </c>
      <c r="Q58" s="4">
        <f>K58*D58</f>
        <v>0</v>
      </c>
      <c r="R58" s="4">
        <f>L58*E58</f>
        <v>0</v>
      </c>
      <c r="S58" s="4">
        <f>M58*F58</f>
        <v>0</v>
      </c>
      <c r="T58" s="4">
        <f>N58*G58</f>
        <v>0</v>
      </c>
      <c r="U58" s="4">
        <f>O58*H58</f>
        <v>0</v>
      </c>
    </row>
    <row r="59" spans="1:22" s="43" customFormat="1" ht="15" customHeight="1" x14ac:dyDescent="0.25">
      <c r="B59" s="52"/>
      <c r="C59" s="45"/>
      <c r="D59" s="45"/>
      <c r="E59" s="45"/>
      <c r="F59" s="45"/>
      <c r="G59" s="45"/>
      <c r="H59" s="45"/>
      <c r="I59" s="32"/>
      <c r="J59" s="53">
        <v>1</v>
      </c>
      <c r="K59" s="53">
        <v>1</v>
      </c>
      <c r="L59" s="53">
        <v>1</v>
      </c>
      <c r="M59" s="53">
        <v>1</v>
      </c>
      <c r="N59" s="53">
        <v>1</v>
      </c>
      <c r="O59" s="53">
        <v>1</v>
      </c>
      <c r="P59" s="4">
        <f>J59*C59</f>
        <v>0</v>
      </c>
      <c r="Q59" s="4">
        <f>K59*D59</f>
        <v>0</v>
      </c>
      <c r="R59" s="4">
        <f>L59*E59</f>
        <v>0</v>
      </c>
      <c r="S59" s="4">
        <f>M59*F59</f>
        <v>0</v>
      </c>
      <c r="T59" s="4">
        <f>N59*G59</f>
        <v>0</v>
      </c>
      <c r="U59" s="4">
        <f>O59*H59</f>
        <v>0</v>
      </c>
    </row>
    <row r="60" spans="1:22" s="43" customFormat="1" ht="15" customHeight="1" x14ac:dyDescent="0.25">
      <c r="B60" s="52"/>
      <c r="C60" s="45"/>
      <c r="D60" s="45"/>
      <c r="E60" s="45"/>
      <c r="F60" s="45"/>
      <c r="G60" s="45"/>
      <c r="H60" s="45"/>
      <c r="I60" s="32"/>
      <c r="J60" s="53">
        <v>1</v>
      </c>
      <c r="K60" s="53">
        <v>1</v>
      </c>
      <c r="L60" s="53">
        <v>1</v>
      </c>
      <c r="M60" s="53">
        <v>1</v>
      </c>
      <c r="N60" s="53">
        <v>1</v>
      </c>
      <c r="O60" s="53">
        <v>1</v>
      </c>
      <c r="P60" s="4">
        <f>J60*C60</f>
        <v>0</v>
      </c>
      <c r="Q60" s="4">
        <f>K60*D60</f>
        <v>0</v>
      </c>
      <c r="R60" s="4">
        <f>L60*E60</f>
        <v>0</v>
      </c>
      <c r="S60" s="4">
        <f>M60*F60</f>
        <v>0</v>
      </c>
      <c r="T60" s="4">
        <f>N60*G60</f>
        <v>0</v>
      </c>
      <c r="U60" s="4">
        <f>O60*H60</f>
        <v>0</v>
      </c>
    </row>
    <row r="61" spans="1:22" ht="15" customHeight="1" x14ac:dyDescent="0.25">
      <c r="A61" s="43"/>
      <c r="B61" s="52"/>
      <c r="C61" s="45"/>
      <c r="D61" s="45"/>
      <c r="E61" s="45"/>
      <c r="F61" s="45"/>
      <c r="G61" s="45"/>
      <c r="H61" s="45"/>
      <c r="I61" s="32"/>
      <c r="J61" s="53">
        <v>1</v>
      </c>
      <c r="K61" s="53">
        <v>1</v>
      </c>
      <c r="L61" s="53">
        <v>1</v>
      </c>
      <c r="M61" s="53">
        <v>1</v>
      </c>
      <c r="N61" s="53">
        <v>1</v>
      </c>
      <c r="O61" s="53">
        <v>1</v>
      </c>
      <c r="P61" s="4">
        <f>J61*C61</f>
        <v>0</v>
      </c>
      <c r="Q61" s="4">
        <f>K61*D61</f>
        <v>0</v>
      </c>
      <c r="R61" s="4">
        <f>L61*E61</f>
        <v>0</v>
      </c>
      <c r="S61" s="4">
        <f>M61*F61</f>
        <v>0</v>
      </c>
      <c r="T61" s="4">
        <f>N61*G61</f>
        <v>0</v>
      </c>
      <c r="U61" s="4">
        <f>O61*H61</f>
        <v>0</v>
      </c>
    </row>
    <row r="73" spans="2:3" ht="15" customHeight="1" x14ac:dyDescent="0.25">
      <c r="B73"/>
      <c r="C73"/>
    </row>
    <row r="74" spans="2:3" ht="15" customHeight="1" x14ac:dyDescent="0.25">
      <c r="B74" s="64"/>
      <c r="C74" s="64"/>
    </row>
    <row r="75" spans="2:3" ht="15" customHeight="1" x14ac:dyDescent="0.25">
      <c r="B75"/>
      <c r="C75"/>
    </row>
    <row r="76" spans="2:3" ht="15" customHeight="1" x14ac:dyDescent="0.25">
      <c r="B76"/>
      <c r="C76"/>
    </row>
    <row r="77" spans="2:3" ht="15" customHeight="1" x14ac:dyDescent="0.25">
      <c r="B77" s="61"/>
      <c r="C77" s="61"/>
    </row>
    <row r="78" spans="2:3" ht="15" customHeight="1" x14ac:dyDescent="0.25">
      <c r="B78" s="61"/>
      <c r="C78" s="61"/>
    </row>
    <row r="79" spans="2:3" ht="15" customHeight="1" x14ac:dyDescent="0.25">
      <c r="B79" s="61"/>
      <c r="C79" s="61"/>
    </row>
    <row r="80" spans="2:3" ht="15" customHeight="1" x14ac:dyDescent="0.25">
      <c r="B80" s="61"/>
      <c r="C80" s="61"/>
    </row>
    <row r="81" spans="2:3" ht="15" customHeight="1" x14ac:dyDescent="0.25">
      <c r="B81" s="61"/>
      <c r="C81" s="61"/>
    </row>
    <row r="82" spans="2:3" ht="15" customHeight="1" x14ac:dyDescent="0.25">
      <c r="B82" s="61"/>
      <c r="C82" s="61"/>
    </row>
    <row r="83" spans="2:3" ht="15" customHeight="1" x14ac:dyDescent="0.25">
      <c r="B83" s="61"/>
      <c r="C83" s="61"/>
    </row>
    <row r="84" spans="2:3" ht="15" customHeight="1" x14ac:dyDescent="0.25">
      <c r="B84" s="61"/>
      <c r="C84" s="61"/>
    </row>
    <row r="85" spans="2:3" ht="15" customHeight="1" x14ac:dyDescent="0.25">
      <c r="B85" s="61"/>
      <c r="C85" s="61"/>
    </row>
    <row r="86" spans="2:3" ht="15" customHeight="1" x14ac:dyDescent="0.25">
      <c r="B86" s="61"/>
      <c r="C86" s="61"/>
    </row>
    <row r="87" spans="2:3" ht="15" customHeight="1" x14ac:dyDescent="0.25">
      <c r="B87" s="61"/>
      <c r="C87" s="61"/>
    </row>
    <row r="88" spans="2:3" ht="15" customHeight="1" x14ac:dyDescent="0.25">
      <c r="B88" s="61"/>
      <c r="C88" s="61"/>
    </row>
    <row r="89" spans="2:3" ht="15" customHeight="1" x14ac:dyDescent="0.25">
      <c r="B89"/>
      <c r="C89"/>
    </row>
    <row r="90" spans="2:3" ht="15" customHeight="1" x14ac:dyDescent="0.25">
      <c r="B90"/>
      <c r="C90"/>
    </row>
    <row r="91" spans="2:3" ht="15" customHeight="1" x14ac:dyDescent="0.25">
      <c r="B91" s="59"/>
      <c r="C91" s="59"/>
    </row>
    <row r="92" spans="2:3" ht="15" customHeight="1" x14ac:dyDescent="0.25">
      <c r="B92" s="59"/>
      <c r="C92" s="59"/>
    </row>
    <row r="93" spans="2:3" ht="15" customHeight="1" x14ac:dyDescent="0.25">
      <c r="B93" s="59"/>
      <c r="C93" s="59"/>
    </row>
    <row r="94" spans="2:3" ht="15" customHeight="1" x14ac:dyDescent="0.25">
      <c r="B94" s="59"/>
      <c r="C94" s="59"/>
    </row>
    <row r="95" spans="2:3" ht="15" customHeight="1" x14ac:dyDescent="0.25">
      <c r="B95" s="67"/>
      <c r="C95" s="67"/>
    </row>
    <row r="96" spans="2:3" ht="15" customHeight="1" x14ac:dyDescent="0.25">
      <c r="B96" s="67"/>
      <c r="C96" s="67"/>
    </row>
    <row r="97" spans="2:3" ht="15" customHeight="1" x14ac:dyDescent="0.25">
      <c r="B97" s="67"/>
      <c r="C97" s="67"/>
    </row>
    <row r="98" spans="2:3" ht="15" customHeight="1" x14ac:dyDescent="0.25">
      <c r="B98" s="66"/>
      <c r="C98" s="66"/>
    </row>
    <row r="99" spans="2:3" ht="15" customHeight="1" x14ac:dyDescent="0.25">
      <c r="B99" s="66"/>
      <c r="C99" s="66"/>
    </row>
    <row r="100" spans="2:3" ht="15" customHeight="1" x14ac:dyDescent="0.25">
      <c r="B100" s="66"/>
      <c r="C100" s="66"/>
    </row>
    <row r="101" spans="2:3" ht="15" customHeight="1" x14ac:dyDescent="0.25">
      <c r="B101" s="66"/>
      <c r="C101" s="66"/>
    </row>
    <row r="102" spans="2:3" ht="15" customHeight="1" x14ac:dyDescent="0.25">
      <c r="B102" s="66"/>
      <c r="C102" s="66"/>
    </row>
    <row r="103" spans="2:3" ht="15" customHeight="1" x14ac:dyDescent="0.25">
      <c r="B103" s="66"/>
      <c r="C103" s="66"/>
    </row>
    <row r="104" spans="2:3" ht="15" customHeight="1" x14ac:dyDescent="0.25">
      <c r="B104" s="66"/>
      <c r="C104" s="66"/>
    </row>
    <row r="105" spans="2:3" ht="15" customHeight="1" x14ac:dyDescent="0.25">
      <c r="B105" s="66"/>
      <c r="C105" s="66"/>
    </row>
    <row r="106" spans="2:3" ht="15" customHeight="1" x14ac:dyDescent="0.25">
      <c r="B106" s="66"/>
      <c r="C106" s="66"/>
    </row>
    <row r="107" spans="2:3" ht="15" customHeight="1" x14ac:dyDescent="0.25">
      <c r="B107" s="66"/>
      <c r="C107" s="66"/>
    </row>
    <row r="108" spans="2:3" ht="15" customHeight="1" x14ac:dyDescent="0.25">
      <c r="B108" s="66"/>
      <c r="C108" s="66"/>
    </row>
    <row r="109" spans="2:3" ht="15" customHeight="1" x14ac:dyDescent="0.25">
      <c r="B109" s="66"/>
      <c r="C109" s="66"/>
    </row>
    <row r="110" spans="2:3" ht="15" customHeight="1" x14ac:dyDescent="0.25">
      <c r="B110" s="66"/>
      <c r="C110" s="66"/>
    </row>
    <row r="111" spans="2:3" ht="15" customHeight="1" x14ac:dyDescent="0.25">
      <c r="B111" s="64"/>
      <c r="C111" s="64"/>
    </row>
    <row r="112" spans="2:3" ht="15" customHeight="1" x14ac:dyDescent="0.25">
      <c r="B112" s="64"/>
      <c r="C112" s="64"/>
    </row>
    <row r="113" spans="2:3" ht="15" customHeight="1" x14ac:dyDescent="0.25">
      <c r="B113" s="64"/>
      <c r="C113" s="64"/>
    </row>
    <row r="114" spans="2:3" ht="15" customHeight="1" x14ac:dyDescent="0.25">
      <c r="B114" s="64"/>
      <c r="C114" s="64"/>
    </row>
    <row r="115" spans="2:3" ht="15" customHeight="1" x14ac:dyDescent="0.25">
      <c r="B115"/>
      <c r="C115"/>
    </row>
    <row r="116" spans="2:3" ht="15" customHeight="1" x14ac:dyDescent="0.25">
      <c r="B116"/>
      <c r="C116"/>
    </row>
    <row r="117" spans="2:3" ht="15" customHeight="1" x14ac:dyDescent="0.25">
      <c r="B117" s="55"/>
      <c r="C117" s="55"/>
    </row>
  </sheetData>
  <autoFilter ref="A1:U65">
    <sortState ref="A2:U65">
      <sortCondition descending="1" ref="I1:I65"/>
    </sortState>
  </autoFilter>
  <sortState ref="A16:I26">
    <sortCondition ref="B16:B26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1" topLeftCell="A2" activePane="bottomLeft" state="frozen"/>
      <selection pane="bottomLeft" activeCell="J12" sqref="J12"/>
    </sheetView>
  </sheetViews>
  <sheetFormatPr defaultRowHeight="15" x14ac:dyDescent="0.25"/>
  <cols>
    <col min="1" max="1" width="32.42578125" customWidth="1"/>
  </cols>
  <sheetData>
    <row r="1" spans="1:9" x14ac:dyDescent="0.25">
      <c r="A1" s="20" t="s">
        <v>22</v>
      </c>
      <c r="B1" s="20" t="s">
        <v>2</v>
      </c>
      <c r="C1" s="20" t="s">
        <v>3</v>
      </c>
      <c r="D1" s="20" t="s">
        <v>4</v>
      </c>
      <c r="E1" s="20" t="s">
        <v>5</v>
      </c>
      <c r="F1" s="20" t="s">
        <v>6</v>
      </c>
      <c r="G1" s="20" t="s">
        <v>7</v>
      </c>
      <c r="H1" s="20" t="s">
        <v>23</v>
      </c>
    </row>
    <row r="2" spans="1:9" x14ac:dyDescent="0.25">
      <c r="A2" s="6" t="s">
        <v>82</v>
      </c>
      <c r="B2" s="6">
        <f t="array" ref="B2">IFERROR(SUM(LARGE(IF('M-Main'!$A$2:$A$185=$A2,'M-Main'!P$2:P$185),{1,2,3})),SUM(IF('M-Main'!$A$2:$A$185=$A2,'M-Main'!P$2:P$185)))</f>
        <v>37.900000000000006</v>
      </c>
      <c r="C2" s="6">
        <f t="array" ref="C2">IFERROR(SUM(LARGE(IF('M-Main'!$A$2:$A$185=$A2,'M-Main'!Q$2:Q$185),{1,2,3})),SUM(IF('M-Main'!$A$2:$A$185=$A2,'M-Main'!Q$2:Q$185)))</f>
        <v>33.700000000000003</v>
      </c>
      <c r="D2" s="6">
        <f t="array" ref="D2">IFERROR(SUM(LARGE(IF('M-Main'!$A$2:$A$185=$A2,'M-Main'!R$2:R$185),{1,2,3})),SUM(IF('M-Main'!$A$2:$A$185=$A2,'M-Main'!R$2:R$185)))</f>
        <v>35.9</v>
      </c>
      <c r="E2" s="6">
        <f t="array" ref="E2">IFERROR(SUM(LARGE(IF('M-Main'!$A$2:$A$185=$A2,'M-Main'!S$2:S$185),{1,2,3})),SUM(IF('M-Main'!$A$2:$A$185=$A2,'M-Main'!S$2:S$185)))</f>
        <v>38.200000000000003</v>
      </c>
      <c r="F2" s="6">
        <f t="array" ref="F2">IFERROR(SUM(LARGE(IF('M-Main'!$A$2:$A$185=$A2,'M-Main'!T$2:T$185),{1,2,3})),SUM(IF('M-Main'!$A$2:$A$185=$A2,'M-Main'!T$2:T$185)))</f>
        <v>38</v>
      </c>
      <c r="G2" s="6">
        <f t="array" ref="G2">IFERROR(SUM(LARGE(IF('M-Main'!$A$2:$A$185=$A2,'M-Main'!U$2:U$185),{1,2,3})),SUM(IF('M-Main'!$A$2:$A$185=$A2,'M-Main'!U$2:U$185)))</f>
        <v>38</v>
      </c>
      <c r="H2" s="7">
        <f>SUM(B2:G2)</f>
        <v>221.7</v>
      </c>
      <c r="I2" t="s">
        <v>27</v>
      </c>
    </row>
    <row r="3" spans="1:9" x14ac:dyDescent="0.25">
      <c r="A3" s="8" t="s">
        <v>105</v>
      </c>
      <c r="B3" s="8">
        <f t="array" ref="B3">IFERROR(SUM(LARGE(IF('M-Main'!$A$2:$A$185=$A3,'M-Main'!P$2:P$185),{1,2,3})),SUM(IF('M-Main'!$A$2:$A$185=$A3,'M-Main'!P$2:P$185)))</f>
        <v>35</v>
      </c>
      <c r="C3" s="8">
        <f t="array" ref="C3">IFERROR(SUM(LARGE(IF('M-Main'!$A$2:$A$185=$A3,'M-Main'!Q$2:Q$185),{1,2,3})),SUM(IF('M-Main'!$A$2:$A$185=$A3,'M-Main'!Q$2:Q$185)))</f>
        <v>19.899999999999999</v>
      </c>
      <c r="D3" s="8">
        <f t="array" ref="D3">IFERROR(SUM(LARGE(IF('M-Main'!$A$2:$A$185=$A3,'M-Main'!R$2:R$185),{1,2,3})),SUM(IF('M-Main'!$A$2:$A$185=$A3,'M-Main'!R$2:R$185)))</f>
        <v>33</v>
      </c>
      <c r="E3" s="8">
        <f t="array" ref="E3">IFERROR(SUM(LARGE(IF('M-Main'!$A$2:$A$185=$A3,'M-Main'!S$2:S$185),{1,2,3})),SUM(IF('M-Main'!$A$2:$A$185=$A3,'M-Main'!S$2:S$185)))</f>
        <v>35</v>
      </c>
      <c r="F3" s="8">
        <f t="array" ref="F3">IFERROR(SUM(LARGE(IF('M-Main'!$A$2:$A$185=$A3,'M-Main'!T$2:T$185),{1,2,3})),SUM(IF('M-Main'!$A$2:$A$185=$A3,'M-Main'!T$2:T$185)))</f>
        <v>26.6</v>
      </c>
      <c r="G3" s="8">
        <f t="array" ref="G3">IFERROR(SUM(LARGE(IF('M-Main'!$A$2:$A$185=$A3,'M-Main'!U$2:U$185),{1,2,3})),SUM(IF('M-Main'!$A$2:$A$185=$A3,'M-Main'!U$2:U$185)))</f>
        <v>18.700000000000003</v>
      </c>
      <c r="H3" s="9">
        <f>SUM(B3:G3)</f>
        <v>168.2</v>
      </c>
      <c r="I3" t="s">
        <v>28</v>
      </c>
    </row>
    <row r="4" spans="1:9" x14ac:dyDescent="0.25">
      <c r="A4" s="13" t="s">
        <v>21</v>
      </c>
      <c r="B4" s="13">
        <f t="array" ref="B4">IFERROR(SUM(LARGE(IF('M-Main'!$A$2:$A$185=$A4,'M-Main'!P$2:P$185),{1,2,3})),SUM(IF('M-Main'!$A$2:$A$185=$A4,'M-Main'!P$2:P$185)))</f>
        <v>31.199999999999996</v>
      </c>
      <c r="C4" s="13">
        <f t="array" ref="C4">IFERROR(SUM(LARGE(IF('M-Main'!$A$2:$A$185=$A4,'M-Main'!Q$2:Q$185),{1,2,3})),SUM(IF('M-Main'!$A$2:$A$185=$A4,'M-Main'!Q$2:Q$185)))</f>
        <v>0</v>
      </c>
      <c r="D4" s="13">
        <f t="array" ref="D4">IFERROR(SUM(LARGE(IF('M-Main'!$A$2:$A$185=$A4,'M-Main'!R$2:R$185),{1,2,3})),SUM(IF('M-Main'!$A$2:$A$185=$A4,'M-Main'!R$2:R$185)))</f>
        <v>19.399999999999999</v>
      </c>
      <c r="E4" s="13">
        <f t="array" ref="E4">IFERROR(SUM(LARGE(IF('M-Main'!$A$2:$A$185=$A4,'M-Main'!S$2:S$185),{1,2,3})),SUM(IF('M-Main'!$A$2:$A$185=$A4,'M-Main'!S$2:S$185)))</f>
        <v>32.400000000000006</v>
      </c>
      <c r="F4" s="13">
        <f t="array" ref="F4">IFERROR(SUM(LARGE(IF('M-Main'!$A$2:$A$185=$A4,'M-Main'!T$2:T$185),{1,2,3})),SUM(IF('M-Main'!$A$2:$A$185=$A4,'M-Main'!T$2:T$185)))</f>
        <v>0</v>
      </c>
      <c r="G4" s="13">
        <f t="array" ref="G4">IFERROR(SUM(LARGE(IF('M-Main'!$A$2:$A$185=$A4,'M-Main'!U$2:U$185),{1,2,3})),SUM(IF('M-Main'!$A$2:$A$185=$A4,'M-Main'!U$2:U$185)))</f>
        <v>9.6999999999999993</v>
      </c>
      <c r="H4" s="14">
        <f>SUM(B4:G4)</f>
        <v>92.7</v>
      </c>
    </row>
    <row r="5" spans="1:9" x14ac:dyDescent="0.25">
      <c r="A5" s="15" t="s">
        <v>15</v>
      </c>
      <c r="B5" s="15">
        <f t="array" ref="B5">IFERROR(SUM(LARGE(IF('M-Main'!$A$2:$A$185=$A5,'M-Main'!P$2:P$185),{1,2,3})),SUM(IF('M-Main'!$A$2:$A$185=$A5,'M-Main'!P$2:P$185)))</f>
        <v>11.2</v>
      </c>
      <c r="C5" s="15">
        <f t="array" ref="C5">IFERROR(SUM(LARGE(IF('M-Main'!$A$2:$A$185=$A5,'M-Main'!Q$2:Q$185),{1,2,3})),SUM(IF('M-Main'!$A$2:$A$185=$A5,'M-Main'!Q$2:Q$185)))</f>
        <v>0</v>
      </c>
      <c r="D5" s="15">
        <f t="array" ref="D5">IFERROR(SUM(LARGE(IF('M-Main'!$A$2:$A$185=$A5,'M-Main'!R$2:R$185),{1,2,3})),SUM(IF('M-Main'!$A$2:$A$185=$A5,'M-Main'!R$2:R$185)))</f>
        <v>11.7</v>
      </c>
      <c r="E5" s="15">
        <f t="array" ref="E5">IFERROR(SUM(LARGE(IF('M-Main'!$A$2:$A$185=$A5,'M-Main'!S$2:S$185),{1,2,3})),SUM(IF('M-Main'!$A$2:$A$185=$A5,'M-Main'!S$2:S$185)))</f>
        <v>13.3</v>
      </c>
      <c r="F5" s="15">
        <f t="array" ref="F5">IFERROR(SUM(LARGE(IF('M-Main'!$A$2:$A$185=$A5,'M-Main'!T$2:T$185),{1,2,3})),SUM(IF('M-Main'!$A$2:$A$185=$A5,'M-Main'!T$2:T$185)))</f>
        <v>10.199999999999999</v>
      </c>
      <c r="G5" s="15">
        <f t="array" ref="G5">IFERROR(SUM(LARGE(IF('M-Main'!$A$2:$A$185=$A5,'M-Main'!U$2:U$185),{1,2,3})),SUM(IF('M-Main'!$A$2:$A$185=$A5,'M-Main'!U$2:U$185)))</f>
        <v>0</v>
      </c>
      <c r="H5" s="16">
        <f>SUM(B5:G5)</f>
        <v>46.400000000000006</v>
      </c>
    </row>
    <row r="6" spans="1:9" x14ac:dyDescent="0.25">
      <c r="A6" s="50" t="s">
        <v>84</v>
      </c>
      <c r="B6" s="50">
        <f t="array" ref="B6">IFERROR(SUM(LARGE(IF('M-Main'!$A$2:$A$185=$A6,'M-Main'!P$2:P$185),{1,2,3})),SUM(IF('M-Main'!$A$2:$A$185=$A6,'M-Main'!P$2:P$185)))</f>
        <v>10</v>
      </c>
      <c r="C6" s="50">
        <f t="array" ref="C6">IFERROR(SUM(LARGE(IF('M-Main'!$A$2:$A$185=$A6,'M-Main'!Q$2:Q$185),{1,2,3})),SUM(IF('M-Main'!$A$2:$A$185=$A6,'M-Main'!Q$2:Q$185)))</f>
        <v>0</v>
      </c>
      <c r="D6" s="50">
        <f t="array" ref="D6">IFERROR(SUM(LARGE(IF('M-Main'!$A$2:$A$185=$A6,'M-Main'!R$2:R$185),{1,2,3})),SUM(IF('M-Main'!$A$2:$A$185=$A6,'M-Main'!R$2:R$185)))</f>
        <v>6.8</v>
      </c>
      <c r="E6" s="50">
        <f t="array" ref="E6">IFERROR(SUM(LARGE(IF('M-Main'!$A$2:$A$185=$A6,'M-Main'!S$2:S$185),{1,2,3})),SUM(IF('M-Main'!$A$2:$A$185=$A6,'M-Main'!S$2:S$185)))</f>
        <v>0</v>
      </c>
      <c r="F6" s="50">
        <f t="array" ref="F6">IFERROR(SUM(LARGE(IF('M-Main'!$A$2:$A$185=$A6,'M-Main'!T$2:T$185),{1,2,3})),SUM(IF('M-Main'!$A$2:$A$185=$A6,'M-Main'!T$2:T$185)))</f>
        <v>0</v>
      </c>
      <c r="G6" s="50">
        <f t="array" ref="G6">IFERROR(SUM(LARGE(IF('M-Main'!$A$2:$A$185=$A6,'M-Main'!U$2:U$185),{1,2,3})),SUM(IF('M-Main'!$A$2:$A$185=$A6,'M-Main'!U$2:U$185)))</f>
        <v>0</v>
      </c>
      <c r="H6" s="33">
        <f>SUM(B6:G6)</f>
        <v>16.8</v>
      </c>
    </row>
    <row r="7" spans="1:9" x14ac:dyDescent="0.25">
      <c r="A7" s="50" t="s">
        <v>58</v>
      </c>
      <c r="B7" s="50">
        <f t="array" ref="B7">IFERROR(SUM(LARGE(IF('M-Main'!$A$2:$A$185=$A7,'M-Main'!P$2:P$185),{1,2,3})),SUM(IF('M-Main'!$A$2:$A$185=$A7,'M-Main'!P$2:P$185)))</f>
        <v>0</v>
      </c>
      <c r="C7" s="50">
        <f t="array" ref="C7">IFERROR(SUM(LARGE(IF('M-Main'!$A$2:$A$185=$A7,'M-Main'!Q$2:Q$185),{1,2,3})),SUM(IF('M-Main'!$A$2:$A$185=$A7,'M-Main'!Q$2:Q$185)))</f>
        <v>0</v>
      </c>
      <c r="D7" s="50">
        <f t="array" ref="D7">IFERROR(SUM(LARGE(IF('M-Main'!$A$2:$A$185=$A7,'M-Main'!R$2:R$185),{1,2,3})),SUM(IF('M-Main'!$A$2:$A$185=$A7,'M-Main'!R$2:R$185)))</f>
        <v>5.4</v>
      </c>
      <c r="E7" s="50">
        <f t="array" ref="E7">IFERROR(SUM(LARGE(IF('M-Main'!$A$2:$A$185=$A7,'M-Main'!S$2:S$185),{1,2,3})),SUM(IF('M-Main'!$A$2:$A$185=$A7,'M-Main'!S$2:S$185)))</f>
        <v>11.1</v>
      </c>
      <c r="F7" s="50">
        <f t="array" ref="F7">IFERROR(SUM(LARGE(IF('M-Main'!$A$2:$A$185=$A7,'M-Main'!T$2:T$185),{1,2,3})),SUM(IF('M-Main'!$A$2:$A$185=$A7,'M-Main'!T$2:T$185)))</f>
        <v>0</v>
      </c>
      <c r="G7" s="50">
        <f t="array" ref="G7">IFERROR(SUM(LARGE(IF('M-Main'!$A$2:$A$185=$A7,'M-Main'!U$2:U$185),{1,2,3})),SUM(IF('M-Main'!$A$2:$A$185=$A7,'M-Main'!U$2:U$185)))</f>
        <v>0</v>
      </c>
      <c r="H7" s="33">
        <f>SUM(B7:G7)</f>
        <v>16.5</v>
      </c>
    </row>
    <row r="8" spans="1:9" x14ac:dyDescent="0.25">
      <c r="A8" s="17" t="s">
        <v>20</v>
      </c>
      <c r="B8" s="17">
        <f t="array" ref="B8">IFERROR(SUM(LARGE(IF('M-Main'!$A$2:$A$185=$A8,'M-Main'!P$2:P$185),{1,2,3})),SUM(IF('M-Main'!$A$2:$A$185=$A8,'M-Main'!P$2:P$185)))</f>
        <v>0</v>
      </c>
      <c r="C8" s="17">
        <f t="array" ref="C8">IFERROR(SUM(LARGE(IF('M-Main'!$A$2:$A$185=$A8,'M-Main'!Q$2:Q$185),{1,2,3})),SUM(IF('M-Main'!$A$2:$A$185=$A8,'M-Main'!Q$2:Q$185)))</f>
        <v>0</v>
      </c>
      <c r="D8" s="17">
        <f t="array" ref="D8">IFERROR(SUM(LARGE(IF('M-Main'!$A$2:$A$185=$A8,'M-Main'!R$2:R$185),{1,2,3})),SUM(IF('M-Main'!$A$2:$A$185=$A8,'M-Main'!R$2:R$185)))</f>
        <v>0</v>
      </c>
      <c r="E8" s="17">
        <f t="array" ref="E8">IFERROR(SUM(LARGE(IF('M-Main'!$A$2:$A$185=$A8,'M-Main'!S$2:S$185),{1,2,3})),SUM(IF('M-Main'!$A$2:$A$185=$A8,'M-Main'!S$2:S$185)))</f>
        <v>0</v>
      </c>
      <c r="F8" s="17">
        <f t="array" ref="F8">IFERROR(SUM(LARGE(IF('M-Main'!$A$2:$A$185=$A8,'M-Main'!T$2:T$185),{1,2,3})),SUM(IF('M-Main'!$A$2:$A$185=$A8,'M-Main'!T$2:T$185)))</f>
        <v>0</v>
      </c>
      <c r="G8" s="17">
        <f t="array" ref="G8">IFERROR(SUM(LARGE(IF('M-Main'!$A$2:$A$185=$A8,'M-Main'!U$2:U$185),{1,2,3})),SUM(IF('M-Main'!$A$2:$A$185=$A8,'M-Main'!U$2:U$185)))</f>
        <v>0</v>
      </c>
      <c r="H8" s="18">
        <f>SUM(B8:G8)</f>
        <v>0</v>
      </c>
    </row>
    <row r="9" spans="1:9" x14ac:dyDescent="0.25">
      <c r="A9" s="11" t="s">
        <v>12</v>
      </c>
      <c r="B9" s="11">
        <f t="array" ref="B9">IFERROR(SUM(LARGE(IF('M-Main'!$A$2:$A$185=$A9,'M-Main'!P$2:P$185),{1,2,3})),SUM(IF('M-Main'!$A$2:$A$185=$A9,'M-Main'!P$2:P$185)))</f>
        <v>0</v>
      </c>
      <c r="C9" s="11">
        <f t="array" ref="C9">IFERROR(SUM(LARGE(IF('M-Main'!$A$2:$A$185=$A9,'M-Main'!Q$2:Q$185),{1,2,3})),SUM(IF('M-Main'!$A$2:$A$185=$A9,'M-Main'!Q$2:Q$185)))</f>
        <v>0</v>
      </c>
      <c r="D9" s="11">
        <f t="array" ref="D9">IFERROR(SUM(LARGE(IF('M-Main'!$A$2:$A$185=$A9,'M-Main'!R$2:R$185),{1,2,3})),SUM(IF('M-Main'!$A$2:$A$185=$A9,'M-Main'!R$2:R$185)))</f>
        <v>0</v>
      </c>
      <c r="E9" s="11">
        <f t="array" ref="E9">IFERROR(SUM(LARGE(IF('M-Main'!$A$2:$A$185=$A9,'M-Main'!S$2:S$185),{1,2,3})),SUM(IF('M-Main'!$A$2:$A$185=$A9,'M-Main'!S$2:S$185)))</f>
        <v>0</v>
      </c>
      <c r="F9" s="11">
        <f t="array" ref="F9">IFERROR(SUM(LARGE(IF('M-Main'!$A$2:$A$185=$A9,'M-Main'!T$2:T$185),{1,2,3})),SUM(IF('M-Main'!$A$2:$A$185=$A9,'M-Main'!T$2:T$185)))</f>
        <v>0</v>
      </c>
      <c r="G9" s="11">
        <f t="array" ref="G9">IFERROR(SUM(LARGE(IF('M-Main'!$A$2:$A$185=$A9,'M-Main'!U$2:U$185),{1,2,3})),SUM(IF('M-Main'!$A$2:$A$185=$A9,'M-Main'!U$2:U$185)))</f>
        <v>0</v>
      </c>
      <c r="H9" s="12">
        <f>SUM(B9:G9)</f>
        <v>0</v>
      </c>
    </row>
    <row r="10" spans="1:9" x14ac:dyDescent="0.25">
      <c r="A10" s="50" t="s">
        <v>83</v>
      </c>
      <c r="B10" s="50">
        <f t="array" ref="B10">IFERROR(SUM(LARGE(IF('M-Main'!$A$2:$A$185=$A10,'M-Main'!P$2:P$185),{1,2,3})),SUM(IF('M-Main'!$A$2:$A$185=$A10,'M-Main'!P$2:P$185)))</f>
        <v>0</v>
      </c>
      <c r="C10" s="50">
        <f t="array" ref="C10">IFERROR(SUM(LARGE(IF('M-Main'!$A$2:$A$185=$A10,'M-Main'!Q$2:Q$185),{1,2,3})),SUM(IF('M-Main'!$A$2:$A$185=$A10,'M-Main'!Q$2:Q$185)))</f>
        <v>0</v>
      </c>
      <c r="D10" s="50">
        <f t="array" ref="D10">IFERROR(SUM(LARGE(IF('M-Main'!$A$2:$A$185=$A10,'M-Main'!R$2:R$185),{1,2,3})),SUM(IF('M-Main'!$A$2:$A$185=$A10,'M-Main'!R$2:R$185)))</f>
        <v>0</v>
      </c>
      <c r="E10" s="50">
        <f t="array" ref="E10">IFERROR(SUM(LARGE(IF('M-Main'!$A$2:$A$185=$A10,'M-Main'!S$2:S$185),{1,2,3})),SUM(IF('M-Main'!$A$2:$A$185=$A10,'M-Main'!S$2:S$185)))</f>
        <v>0</v>
      </c>
      <c r="F10" s="50">
        <f t="array" ref="F10">IFERROR(SUM(LARGE(IF('M-Main'!$A$2:$A$185=$A10,'M-Main'!T$2:T$185),{1,2,3})),SUM(IF('M-Main'!$A$2:$A$185=$A10,'M-Main'!T$2:T$185)))</f>
        <v>0</v>
      </c>
      <c r="G10" s="50">
        <f t="array" ref="G10">IFERROR(SUM(LARGE(IF('M-Main'!$A$2:$A$185=$A10,'M-Main'!U$2:U$185),{1,2,3})),SUM(IF('M-Main'!$A$2:$A$185=$A10,'M-Main'!U$2:U$185)))</f>
        <v>0</v>
      </c>
      <c r="H10" s="33">
        <f>SUM(B10:G10)</f>
        <v>0</v>
      </c>
    </row>
    <row r="11" spans="1:9" x14ac:dyDescent="0.25">
      <c r="A11" s="50" t="s">
        <v>81</v>
      </c>
      <c r="B11" s="50">
        <f t="array" ref="B11">IFERROR(SUM(LARGE(IF('M-Main'!$A$2:$A$185=$A11,'M-Main'!P$2:P$185),{1,2,3})),SUM(IF('M-Main'!$A$2:$A$185=$A11,'M-Main'!P$2:P$185)))</f>
        <v>0</v>
      </c>
      <c r="C11" s="50">
        <f t="array" ref="C11">IFERROR(SUM(LARGE(IF('M-Main'!$A$2:$A$185=$A11,'M-Main'!Q$2:Q$185),{1,2,3})),SUM(IF('M-Main'!$A$2:$A$185=$A11,'M-Main'!Q$2:Q$185)))</f>
        <v>0</v>
      </c>
      <c r="D11" s="50">
        <f t="array" ref="D11">IFERROR(SUM(LARGE(IF('M-Main'!$A$2:$A$185=$A11,'M-Main'!R$2:R$185),{1,2,3})),SUM(IF('M-Main'!$A$2:$A$185=$A11,'M-Main'!R$2:R$185)))</f>
        <v>0</v>
      </c>
      <c r="E11" s="50">
        <f t="array" ref="E11">IFERROR(SUM(LARGE(IF('M-Main'!$A$2:$A$185=$A11,'M-Main'!S$2:S$185),{1,2,3})),SUM(IF('M-Main'!$A$2:$A$185=$A11,'M-Main'!S$2:S$185)))</f>
        <v>0</v>
      </c>
      <c r="F11" s="50">
        <f t="array" ref="F11">IFERROR(SUM(LARGE(IF('M-Main'!$A$2:$A$185=$A11,'M-Main'!T$2:T$185),{1,2,3})),SUM(IF('M-Main'!$A$2:$A$185=$A11,'M-Main'!T$2:T$185)))</f>
        <v>0</v>
      </c>
      <c r="G11" s="50">
        <f t="array" ref="G11">IFERROR(SUM(LARGE(IF('M-Main'!$A$2:$A$185=$A11,'M-Main'!U$2:U$185),{1,2,3})),SUM(IF('M-Main'!$A$2:$A$185=$A11,'M-Main'!U$2:U$185)))</f>
        <v>0</v>
      </c>
      <c r="H11" s="33">
        <f>SUM(B11:G11)</f>
        <v>0</v>
      </c>
    </row>
  </sheetData>
  <sheetProtection selectLockedCells="1" sort="0" autoFilter="0"/>
  <autoFilter ref="A1:H1">
    <sortState ref="A2:H11">
      <sortCondition descending="1" ref="H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9"/>
  <sheetViews>
    <sheetView topLeftCell="A19" zoomScaleNormal="100" workbookViewId="0">
      <pane ySplit="585" activePane="bottomLeft"/>
      <selection activeCell="F19" sqref="B1:F1048576"/>
      <selection pane="bottomLeft" activeCell="B3" sqref="B3"/>
    </sheetView>
  </sheetViews>
  <sheetFormatPr defaultRowHeight="15" customHeight="1" x14ac:dyDescent="0.25"/>
  <cols>
    <col min="1" max="1" width="34" style="4" customWidth="1"/>
    <col min="2" max="2" width="22.5703125" style="4" customWidth="1"/>
    <col min="3" max="6" width="5.85546875" style="4" customWidth="1"/>
    <col min="7" max="7" width="7.5703125" style="4" customWidth="1"/>
    <col min="8" max="11" width="7.5703125" style="4" hidden="1" customWidth="1"/>
    <col min="12" max="15" width="8.28515625" style="4" hidden="1" customWidth="1"/>
    <col min="16" max="16" width="8.28515625" style="4" customWidth="1"/>
    <col min="17" max="18" width="9.140625" style="4"/>
    <col min="19" max="19" width="13.42578125" style="4" customWidth="1"/>
    <col min="20" max="20" width="13.5703125" style="4" customWidth="1"/>
    <col min="21" max="16384" width="9.140625" style="4"/>
  </cols>
  <sheetData>
    <row r="1" spans="1:25" ht="15" customHeight="1" x14ac:dyDescent="0.25">
      <c r="A1" s="1" t="s">
        <v>8</v>
      </c>
      <c r="B1" s="40" t="s">
        <v>0</v>
      </c>
      <c r="C1" t="s">
        <v>5</v>
      </c>
      <c r="D1" t="s">
        <v>10</v>
      </c>
      <c r="E1" t="s">
        <v>11</v>
      </c>
      <c r="F1" t="s">
        <v>2</v>
      </c>
      <c r="G1" t="s">
        <v>1</v>
      </c>
      <c r="H1" s="2" t="s">
        <v>37</v>
      </c>
      <c r="I1" s="2" t="s">
        <v>38</v>
      </c>
      <c r="J1" s="2" t="s">
        <v>39</v>
      </c>
      <c r="K1" s="2" t="s">
        <v>40</v>
      </c>
      <c r="L1" s="2" t="s">
        <v>44</v>
      </c>
      <c r="M1" s="2" t="s">
        <v>41</v>
      </c>
      <c r="N1" s="2" t="s">
        <v>42</v>
      </c>
      <c r="O1" s="2" t="s">
        <v>43</v>
      </c>
      <c r="P1" s="2"/>
      <c r="Q1" s="21" t="s">
        <v>24</v>
      </c>
      <c r="S1" s="21" t="s">
        <v>25</v>
      </c>
      <c r="T1" s="21" t="s">
        <v>26</v>
      </c>
      <c r="U1" s="21" t="s">
        <v>5</v>
      </c>
      <c r="V1" s="21" t="s">
        <v>10</v>
      </c>
      <c r="W1" s="21" t="s">
        <v>11</v>
      </c>
      <c r="X1" s="21" t="s">
        <v>2</v>
      </c>
      <c r="Y1" s="21" t="s">
        <v>1</v>
      </c>
    </row>
    <row r="2" spans="1:25" ht="15" customHeight="1" x14ac:dyDescent="0.25">
      <c r="A2" s="61" t="s">
        <v>82</v>
      </c>
      <c r="B2" s="61" t="s">
        <v>36</v>
      </c>
      <c r="C2" s="83">
        <v>9</v>
      </c>
      <c r="D2" s="83">
        <v>9.3000000000000007</v>
      </c>
      <c r="E2" s="83">
        <v>9.5</v>
      </c>
      <c r="F2" s="83">
        <v>8.9</v>
      </c>
      <c r="G2" s="83">
        <f>SUM(C2:F2)</f>
        <v>36.700000000000003</v>
      </c>
      <c r="H2" s="53">
        <v>1</v>
      </c>
      <c r="I2" s="53">
        <v>1</v>
      </c>
      <c r="J2" s="53">
        <v>1</v>
      </c>
      <c r="K2" s="53">
        <v>1</v>
      </c>
      <c r="L2" s="32">
        <f>IF(ISBLANK(C2),"",C2*H2)</f>
        <v>9</v>
      </c>
      <c r="M2" s="32">
        <f>IF(ISBLANK(D2),"",D2*I2)</f>
        <v>9.3000000000000007</v>
      </c>
      <c r="N2" s="32">
        <f>IF(ISBLANK(E2),"",E2*J2)</f>
        <v>9.5</v>
      </c>
      <c r="O2" s="32">
        <f>IF(ISBLANK(F2),"",F2*K2)</f>
        <v>8.9</v>
      </c>
      <c r="P2" s="32"/>
      <c r="Q2" s="4" t="s">
        <v>27</v>
      </c>
      <c r="S2" s="4" t="s">
        <v>14</v>
      </c>
      <c r="T2" s="51" t="s">
        <v>61</v>
      </c>
      <c r="U2" s="4">
        <v>9.3000000000000007</v>
      </c>
      <c r="V2" s="4">
        <v>7.7</v>
      </c>
      <c r="W2" s="4">
        <v>9.1</v>
      </c>
      <c r="X2" s="4">
        <v>9.3000000000000007</v>
      </c>
      <c r="Y2" s="5">
        <f t="shared" ref="Y2:Y7" si="0">SUM(U2:X2)</f>
        <v>35.400000000000006</v>
      </c>
    </row>
    <row r="3" spans="1:25" ht="15" customHeight="1" x14ac:dyDescent="0.25">
      <c r="A3" s="61" t="s">
        <v>82</v>
      </c>
      <c r="B3" s="61" t="s">
        <v>208</v>
      </c>
      <c r="C3" s="82">
        <v>9.4</v>
      </c>
      <c r="D3" s="82">
        <v>8.9499999999999993</v>
      </c>
      <c r="E3" s="82">
        <v>9.75</v>
      </c>
      <c r="F3" s="82">
        <v>8.6</v>
      </c>
      <c r="G3" s="82">
        <f>SUM(C3:F3)</f>
        <v>36.700000000000003</v>
      </c>
      <c r="H3" s="53">
        <v>1</v>
      </c>
      <c r="I3" s="53">
        <v>1</v>
      </c>
      <c r="J3" s="53">
        <v>1</v>
      </c>
      <c r="K3" s="53">
        <v>1</v>
      </c>
      <c r="L3" s="32">
        <f>IF(ISBLANK(C3),"",C3*H3)</f>
        <v>9.4</v>
      </c>
      <c r="M3" s="32">
        <f>IF(ISBLANK(D3),"",D3*I3)</f>
        <v>8.9499999999999993</v>
      </c>
      <c r="N3" s="32">
        <f>IF(ISBLANK(E3),"",E3*J3)</f>
        <v>9.75</v>
      </c>
      <c r="O3" s="32">
        <f>IF(ISBLANK(F3),"",F3*K3)</f>
        <v>8.6</v>
      </c>
      <c r="P3" s="32"/>
      <c r="Q3" s="4" t="s">
        <v>28</v>
      </c>
      <c r="S3" s="4" t="s">
        <v>14</v>
      </c>
      <c r="T3" s="51"/>
      <c r="Y3" s="5">
        <f t="shared" si="0"/>
        <v>0</v>
      </c>
    </row>
    <row r="4" spans="1:25" ht="15" customHeight="1" x14ac:dyDescent="0.25">
      <c r="A4" s="59" t="s">
        <v>19</v>
      </c>
      <c r="B4" s="59" t="s">
        <v>210</v>
      </c>
      <c r="C4" s="85">
        <v>9</v>
      </c>
      <c r="D4" s="85">
        <v>5.05</v>
      </c>
      <c r="E4" s="85">
        <v>8</v>
      </c>
      <c r="F4" s="85">
        <v>7.85</v>
      </c>
      <c r="G4" s="86">
        <f>SUM(C4:F4)</f>
        <v>29.9</v>
      </c>
      <c r="H4" s="53">
        <v>1</v>
      </c>
      <c r="I4" s="53">
        <v>1</v>
      </c>
      <c r="J4" s="53">
        <v>1</v>
      </c>
      <c r="K4" s="53">
        <v>1</v>
      </c>
      <c r="L4" s="32">
        <f>IF(ISBLANK(C4),"",C4*H4)</f>
        <v>9</v>
      </c>
      <c r="M4" s="32">
        <f>IF(ISBLANK(D4),"",D4*I4)</f>
        <v>5.05</v>
      </c>
      <c r="N4" s="32">
        <f>IF(ISBLANK(E4),"",E4*J4)</f>
        <v>8</v>
      </c>
      <c r="O4" s="32">
        <f>IF(ISBLANK(F4),"",F4*K4)</f>
        <v>7.85</v>
      </c>
      <c r="P4" s="32"/>
      <c r="Q4" s="4" t="s">
        <v>29</v>
      </c>
      <c r="S4" s="4" t="s">
        <v>14</v>
      </c>
      <c r="Y4" s="5">
        <f t="shared" si="0"/>
        <v>0</v>
      </c>
    </row>
    <row r="5" spans="1:25" ht="15" customHeight="1" x14ac:dyDescent="0.25">
      <c r="A5" s="61" t="s">
        <v>82</v>
      </c>
      <c r="B5" s="61" t="s">
        <v>89</v>
      </c>
      <c r="C5" s="81">
        <v>8.15</v>
      </c>
      <c r="D5" s="81">
        <v>5.3</v>
      </c>
      <c r="E5" s="81">
        <v>7</v>
      </c>
      <c r="F5" s="81">
        <v>8.5250000000000004</v>
      </c>
      <c r="G5" s="82">
        <f>SUM(C5:F5)</f>
        <v>28.975000000000001</v>
      </c>
      <c r="H5" s="53">
        <v>1</v>
      </c>
      <c r="I5" s="53">
        <v>1</v>
      </c>
      <c r="J5" s="53">
        <v>1</v>
      </c>
      <c r="K5" s="53">
        <v>1</v>
      </c>
      <c r="L5" s="32">
        <f>IF(ISBLANK(C5),"",C5*H5)</f>
        <v>8.15</v>
      </c>
      <c r="M5" s="32">
        <f>IF(ISBLANK(D5),"",D5*I5)</f>
        <v>5.3</v>
      </c>
      <c r="N5" s="32">
        <f>IF(ISBLANK(E5),"",E5*J5)</f>
        <v>7</v>
      </c>
      <c r="O5" s="32">
        <f>IF(ISBLANK(F5),"",F5*K5)</f>
        <v>8.5250000000000004</v>
      </c>
      <c r="P5" s="32"/>
      <c r="Q5" s="4" t="s">
        <v>30</v>
      </c>
      <c r="S5" s="4" t="s">
        <v>14</v>
      </c>
      <c r="Y5" s="5">
        <f t="shared" si="0"/>
        <v>0</v>
      </c>
    </row>
    <row r="6" spans="1:25" ht="15" customHeight="1" x14ac:dyDescent="0.25">
      <c r="A6" s="61" t="s">
        <v>82</v>
      </c>
      <c r="B6" s="61" t="s">
        <v>59</v>
      </c>
      <c r="C6" s="83">
        <v>9.15</v>
      </c>
      <c r="D6" s="83"/>
      <c r="E6" s="83">
        <v>8.9</v>
      </c>
      <c r="F6" s="83">
        <v>9.1999999999999993</v>
      </c>
      <c r="G6" s="83">
        <f>SUM(C6:F6)</f>
        <v>27.25</v>
      </c>
      <c r="H6" s="53">
        <v>1</v>
      </c>
      <c r="I6" s="53">
        <v>1</v>
      </c>
      <c r="J6" s="53">
        <v>1</v>
      </c>
      <c r="K6" s="53">
        <v>1</v>
      </c>
      <c r="L6" s="32">
        <f>IF(ISBLANK(C6),"",C6*H6)</f>
        <v>9.15</v>
      </c>
      <c r="M6" s="32" t="str">
        <f>IF(ISBLANK(D6),"",D6*I6)</f>
        <v/>
      </c>
      <c r="N6" s="32">
        <f>IF(ISBLANK(E6),"",E6*J6)</f>
        <v>8.9</v>
      </c>
      <c r="O6" s="32">
        <f>IF(ISBLANK(F6),"",F6*K6)</f>
        <v>9.1999999999999993</v>
      </c>
      <c r="P6" s="32"/>
      <c r="Q6" s="4" t="s">
        <v>31</v>
      </c>
      <c r="S6" s="4" t="s">
        <v>14</v>
      </c>
      <c r="Y6" s="5">
        <f t="shared" si="0"/>
        <v>0</v>
      </c>
    </row>
    <row r="7" spans="1:25" ht="15" customHeight="1" x14ac:dyDescent="0.25">
      <c r="A7" s="61" t="s">
        <v>82</v>
      </c>
      <c r="B7" s="61" t="s">
        <v>35</v>
      </c>
      <c r="C7" s="81"/>
      <c r="D7" s="81">
        <v>8.8000000000000007</v>
      </c>
      <c r="E7" s="81">
        <v>8.9499999999999993</v>
      </c>
      <c r="F7" s="81">
        <v>8.9499999999999993</v>
      </c>
      <c r="G7" s="82">
        <f>SUM(C7:F7)</f>
        <v>26.7</v>
      </c>
      <c r="H7" s="53">
        <v>1</v>
      </c>
      <c r="I7" s="53">
        <v>1</v>
      </c>
      <c r="J7" s="53">
        <v>1</v>
      </c>
      <c r="K7" s="53">
        <v>1</v>
      </c>
      <c r="L7" s="32" t="str">
        <f>IF(ISBLANK(C7),"",C7*H7)</f>
        <v/>
      </c>
      <c r="M7" s="32">
        <f>IF(ISBLANK(D7),"",D7*I7)</f>
        <v>8.8000000000000007</v>
      </c>
      <c r="N7" s="32">
        <f>IF(ISBLANK(E7),"",E7*J7)</f>
        <v>8.9499999999999993</v>
      </c>
      <c r="O7" s="32">
        <f>IF(ISBLANK(F7),"",F7*K7)</f>
        <v>8.9499999999999993</v>
      </c>
      <c r="P7" s="32"/>
      <c r="S7" s="4" t="s">
        <v>14</v>
      </c>
      <c r="Y7" s="5">
        <f t="shared" si="0"/>
        <v>0</v>
      </c>
    </row>
    <row r="8" spans="1:25" ht="15" customHeight="1" x14ac:dyDescent="0.25">
      <c r="A8" s="66" t="s">
        <v>105</v>
      </c>
      <c r="B8" s="66" t="s">
        <v>94</v>
      </c>
      <c r="C8" s="91"/>
      <c r="D8" s="91">
        <v>8.1</v>
      </c>
      <c r="E8" s="91">
        <v>8.5500000000000007</v>
      </c>
      <c r="F8" s="91">
        <v>8.7750000000000004</v>
      </c>
      <c r="G8" s="92">
        <f>SUM(C8:F8)</f>
        <v>25.424999999999997</v>
      </c>
      <c r="H8" s="53">
        <v>1</v>
      </c>
      <c r="I8" s="53">
        <v>1</v>
      </c>
      <c r="J8" s="53">
        <v>1</v>
      </c>
      <c r="K8" s="53">
        <v>1</v>
      </c>
      <c r="L8" s="32" t="str">
        <f>IF(ISBLANK(C8),"",C8*H8)</f>
        <v/>
      </c>
      <c r="M8" s="32">
        <f>IF(ISBLANK(D8),"",D8*I8)</f>
        <v>8.1</v>
      </c>
      <c r="N8" s="32">
        <f>IF(ISBLANK(E8),"",E8*J8)</f>
        <v>8.5500000000000007</v>
      </c>
      <c r="O8" s="32">
        <f>IF(ISBLANK(F8),"",F8*K8)</f>
        <v>8.7750000000000004</v>
      </c>
      <c r="P8" s="32"/>
    </row>
    <row r="9" spans="1:25" ht="15" customHeight="1" x14ac:dyDescent="0.25">
      <c r="A9" s="64" t="s">
        <v>58</v>
      </c>
      <c r="B9" s="64" t="s">
        <v>203</v>
      </c>
      <c r="C9" s="77"/>
      <c r="D9" s="77">
        <v>7</v>
      </c>
      <c r="E9" s="77">
        <v>9.0500000000000007</v>
      </c>
      <c r="F9" s="77">
        <v>9.0500000000000007</v>
      </c>
      <c r="G9" s="78">
        <f>SUM(C9:F9)</f>
        <v>25.1</v>
      </c>
      <c r="H9" s="53">
        <v>1</v>
      </c>
      <c r="I9" s="53">
        <v>1</v>
      </c>
      <c r="J9" s="53">
        <v>1</v>
      </c>
      <c r="K9" s="53">
        <v>1</v>
      </c>
      <c r="L9" s="32" t="str">
        <f>IF(ISBLANK(C9),"",C9*H9)</f>
        <v/>
      </c>
      <c r="M9" s="32">
        <f>IF(ISBLANK(D9),"",D9*I9)</f>
        <v>7</v>
      </c>
      <c r="N9" s="32">
        <f>IF(ISBLANK(E9),"",E9*J9)</f>
        <v>9.0500000000000007</v>
      </c>
      <c r="O9" s="32">
        <f>IF(ISBLANK(F9),"",F9*K9)</f>
        <v>9.0500000000000007</v>
      </c>
      <c r="P9" s="32"/>
    </row>
    <row r="10" spans="1:25" ht="15" customHeight="1" x14ac:dyDescent="0.25">
      <c r="A10" s="66" t="s">
        <v>105</v>
      </c>
      <c r="B10" s="66" t="s">
        <v>93</v>
      </c>
      <c r="C10" s="90"/>
      <c r="D10" s="90">
        <v>5</v>
      </c>
      <c r="E10" s="90">
        <v>7.95</v>
      </c>
      <c r="F10" s="90">
        <v>7.7</v>
      </c>
      <c r="G10" s="90">
        <f>SUM(C10:F10)</f>
        <v>20.65</v>
      </c>
      <c r="H10" s="53">
        <v>1</v>
      </c>
      <c r="I10" s="53">
        <v>1</v>
      </c>
      <c r="J10" s="53">
        <v>1</v>
      </c>
      <c r="K10" s="53">
        <v>1</v>
      </c>
      <c r="L10" s="32" t="str">
        <f>IF(ISBLANK(C10),"",C10*H10)</f>
        <v/>
      </c>
      <c r="M10" s="32">
        <f>IF(ISBLANK(D10),"",D10*I10)</f>
        <v>5</v>
      </c>
      <c r="N10" s="32">
        <f>IF(ISBLANK(E10),"",E10*J10)</f>
        <v>7.95</v>
      </c>
      <c r="O10" s="32">
        <f>IF(ISBLANK(F10),"",F10*K10)</f>
        <v>7.7</v>
      </c>
      <c r="P10" s="32"/>
    </row>
    <row r="11" spans="1:25" ht="15" customHeight="1" x14ac:dyDescent="0.25">
      <c r="A11" s="67" t="s">
        <v>131</v>
      </c>
      <c r="B11" s="67" t="s">
        <v>211</v>
      </c>
      <c r="C11" s="87"/>
      <c r="D11" s="87"/>
      <c r="E11" s="87">
        <v>8.35</v>
      </c>
      <c r="F11" s="87">
        <v>8.7750000000000004</v>
      </c>
      <c r="G11" s="87">
        <f>SUM(C11:F11)</f>
        <v>17.125</v>
      </c>
      <c r="H11" s="53">
        <v>1</v>
      </c>
      <c r="I11" s="53">
        <v>1</v>
      </c>
      <c r="J11" s="53">
        <v>1</v>
      </c>
      <c r="K11" s="53">
        <v>1</v>
      </c>
      <c r="L11" s="32" t="str">
        <f>IF(ISBLANK(C11),"",C11*H11)</f>
        <v/>
      </c>
      <c r="M11" s="32" t="str">
        <f>IF(ISBLANK(D11),"",D11*I11)</f>
        <v/>
      </c>
      <c r="N11" s="32">
        <f>IF(ISBLANK(E11),"",E11*J11)</f>
        <v>8.35</v>
      </c>
      <c r="O11" s="32">
        <f>IF(ISBLANK(F11),"",F11*K11)</f>
        <v>8.7750000000000004</v>
      </c>
      <c r="P11" s="32"/>
    </row>
    <row r="12" spans="1:25" ht="15" customHeight="1" x14ac:dyDescent="0.25">
      <c r="A12" s="66" t="s">
        <v>105</v>
      </c>
      <c r="B12" s="66" t="s">
        <v>213</v>
      </c>
      <c r="C12" s="90"/>
      <c r="D12" s="90">
        <v>8.1999999999999993</v>
      </c>
      <c r="E12" s="90">
        <v>8.3000000000000007</v>
      </c>
      <c r="F12" s="90"/>
      <c r="G12" s="90">
        <f>SUM(C12:F12)</f>
        <v>16.5</v>
      </c>
      <c r="H12" s="53">
        <v>1</v>
      </c>
      <c r="I12" s="53">
        <v>1</v>
      </c>
      <c r="J12" s="53">
        <v>1</v>
      </c>
      <c r="K12" s="53">
        <v>1</v>
      </c>
      <c r="L12" s="32" t="str">
        <f>IF(ISBLANK(C12),"",C12*H12)</f>
        <v/>
      </c>
      <c r="M12" s="32">
        <f>IF(ISBLANK(D12),"",D12*I12)</f>
        <v>8.1999999999999993</v>
      </c>
      <c r="N12" s="32">
        <f>IF(ISBLANK(E12),"",E12*J12)</f>
        <v>8.3000000000000007</v>
      </c>
      <c r="O12" s="32" t="str">
        <f>IF(ISBLANK(F12),"",F12*K12)</f>
        <v/>
      </c>
      <c r="P12" s="32"/>
    </row>
    <row r="13" spans="1:25" ht="15" customHeight="1" x14ac:dyDescent="0.25">
      <c r="A13" s="67" t="s">
        <v>131</v>
      </c>
      <c r="B13" s="67" t="s">
        <v>212</v>
      </c>
      <c r="C13" s="88"/>
      <c r="D13" s="88">
        <v>8.6999999999999993</v>
      </c>
      <c r="E13" s="88">
        <v>7.8</v>
      </c>
      <c r="F13" s="88"/>
      <c r="G13" s="89">
        <f>SUM(C13:F13)</f>
        <v>16.5</v>
      </c>
      <c r="H13" s="53">
        <v>1</v>
      </c>
      <c r="I13" s="53">
        <v>1</v>
      </c>
      <c r="J13" s="53">
        <v>1</v>
      </c>
      <c r="K13" s="53">
        <v>1</v>
      </c>
      <c r="L13" s="32" t="str">
        <f>IF(ISBLANK(C13),"",C13*H13)</f>
        <v/>
      </c>
      <c r="M13" s="32">
        <f>IF(ISBLANK(D13),"",D13*I13)</f>
        <v>8.6999999999999993</v>
      </c>
      <c r="N13" s="32">
        <f>IF(ISBLANK(E13),"",E13*J13)</f>
        <v>7.8</v>
      </c>
      <c r="O13" s="32" t="str">
        <f>IF(ISBLANK(F13),"",F13*K13)</f>
        <v/>
      </c>
      <c r="P13" s="32"/>
    </row>
    <row r="14" spans="1:25" ht="15" customHeight="1" x14ac:dyDescent="0.25">
      <c r="A14" t="s">
        <v>84</v>
      </c>
      <c r="B14" s="4" t="s">
        <v>204</v>
      </c>
      <c r="C14" s="79"/>
      <c r="D14" s="79"/>
      <c r="E14" s="79"/>
      <c r="F14" s="79">
        <v>9.1999999999999993</v>
      </c>
      <c r="G14" s="80">
        <f>SUM(C14:F14)</f>
        <v>9.1999999999999993</v>
      </c>
      <c r="H14" s="53">
        <v>1</v>
      </c>
      <c r="I14" s="53">
        <v>1</v>
      </c>
      <c r="J14" s="53">
        <v>1</v>
      </c>
      <c r="K14" s="53">
        <v>1</v>
      </c>
      <c r="L14" s="32" t="str">
        <f>IF(ISBLANK(C14),"",C14*H14)</f>
        <v/>
      </c>
      <c r="M14" s="32" t="str">
        <f>IF(ISBLANK(D14),"",D14*I14)</f>
        <v/>
      </c>
      <c r="N14" s="32" t="str">
        <f>IF(ISBLANK(E14),"",E14*J14)</f>
        <v/>
      </c>
      <c r="O14" s="32">
        <f>IF(ISBLANK(F14),"",F14*K14)</f>
        <v>9.1999999999999993</v>
      </c>
      <c r="P14" s="32"/>
    </row>
    <row r="15" spans="1:25" ht="15" customHeight="1" x14ac:dyDescent="0.25">
      <c r="A15" s="61" t="s">
        <v>82</v>
      </c>
      <c r="B15" s="61" t="s">
        <v>209</v>
      </c>
      <c r="C15" s="83"/>
      <c r="D15" s="83"/>
      <c r="E15" s="83">
        <v>7.2249999999999996</v>
      </c>
      <c r="F15" s="83"/>
      <c r="G15" s="83">
        <f>SUM(C15:F15)</f>
        <v>7.2249999999999996</v>
      </c>
      <c r="H15" s="53">
        <v>1</v>
      </c>
      <c r="I15" s="53">
        <v>1</v>
      </c>
      <c r="J15" s="53">
        <v>1</v>
      </c>
      <c r="K15" s="53">
        <v>1</v>
      </c>
      <c r="L15" s="32" t="str">
        <f>IF(ISBLANK(C15),"",C15*H15)</f>
        <v/>
      </c>
      <c r="M15" s="32" t="str">
        <f>IF(ISBLANK(D15),"",D15*I15)</f>
        <v/>
      </c>
      <c r="N15" s="32">
        <f>IF(ISBLANK(E15),"",E15*J15)</f>
        <v>7.2249999999999996</v>
      </c>
      <c r="O15" s="32" t="str">
        <f>IF(ISBLANK(F15),"",F15*K15)</f>
        <v/>
      </c>
      <c r="P15" s="32"/>
    </row>
    <row r="16" spans="1:25" ht="15" customHeight="1" x14ac:dyDescent="0.25">
      <c r="A16" t="s">
        <v>15</v>
      </c>
      <c r="B16" s="4" t="s">
        <v>214</v>
      </c>
      <c r="C16" s="93"/>
      <c r="D16" s="93"/>
      <c r="E16" s="93"/>
      <c r="F16" s="93">
        <v>6.6</v>
      </c>
      <c r="G16" s="93">
        <f>SUM(C16:F16)</f>
        <v>6.6</v>
      </c>
      <c r="H16" s="53">
        <v>1</v>
      </c>
      <c r="I16" s="53">
        <v>1</v>
      </c>
      <c r="J16" s="53">
        <v>1</v>
      </c>
      <c r="K16" s="53">
        <v>1</v>
      </c>
      <c r="L16" s="32" t="str">
        <f>IF(ISBLANK(C16),"",C16*H16)</f>
        <v/>
      </c>
      <c r="M16" s="32" t="str">
        <f>IF(ISBLANK(D16),"",D16*I16)</f>
        <v/>
      </c>
      <c r="N16" s="32" t="str">
        <f>IF(ISBLANK(E16),"",E16*J16)</f>
        <v/>
      </c>
      <c r="O16" s="32">
        <f>IF(ISBLANK(F16),"",F16*K16)</f>
        <v>6.6</v>
      </c>
      <c r="P16" s="32"/>
    </row>
    <row r="17" spans="1:23" ht="15" customHeight="1" x14ac:dyDescent="0.25">
      <c r="A17" t="s">
        <v>84</v>
      </c>
      <c r="B17" s="4" t="s">
        <v>205</v>
      </c>
      <c r="C17" s="80"/>
      <c r="D17" s="80"/>
      <c r="E17" s="80"/>
      <c r="F17" s="80"/>
      <c r="G17" s="80">
        <f>SUM(C17:F17)</f>
        <v>0</v>
      </c>
      <c r="H17" s="53">
        <v>1</v>
      </c>
      <c r="I17" s="53">
        <v>1</v>
      </c>
      <c r="J17" s="53">
        <v>1</v>
      </c>
      <c r="K17" s="53">
        <v>1</v>
      </c>
      <c r="L17" s="32" t="str">
        <f>IF(ISBLANK(C17),"",C17*H17)</f>
        <v/>
      </c>
      <c r="M17" s="32" t="str">
        <f>IF(ISBLANK(D17),"",D17*I17)</f>
        <v/>
      </c>
      <c r="N17" s="32" t="str">
        <f>IF(ISBLANK(E17),"",E17*J17)</f>
        <v/>
      </c>
      <c r="O17" s="32" t="str">
        <f>IF(ISBLANK(F17),"",F17*K17)</f>
        <v/>
      </c>
      <c r="P17" s="32"/>
    </row>
    <row r="18" spans="1:23" ht="15" customHeight="1" x14ac:dyDescent="0.25">
      <c r="A18" s="61" t="s">
        <v>82</v>
      </c>
      <c r="B18" s="61" t="s">
        <v>206</v>
      </c>
      <c r="C18" s="84"/>
      <c r="D18" s="84"/>
      <c r="E18" s="81"/>
      <c r="F18" s="81"/>
      <c r="G18" s="82">
        <f>SUM(C18:F18)</f>
        <v>0</v>
      </c>
      <c r="H18" s="53">
        <v>1</v>
      </c>
      <c r="I18" s="53">
        <v>1</v>
      </c>
      <c r="J18" s="53">
        <v>1</v>
      </c>
      <c r="K18" s="53">
        <v>1</v>
      </c>
      <c r="L18" s="32" t="str">
        <f>IF(ISBLANK(C18),"",C18*H18)</f>
        <v/>
      </c>
      <c r="M18" s="32" t="str">
        <f>IF(ISBLANK(D18),"",D18*I18)</f>
        <v/>
      </c>
      <c r="N18" s="32" t="str">
        <f>IF(ISBLANK(E18),"",E18*J18)</f>
        <v/>
      </c>
      <c r="O18" s="32" t="str">
        <f>IF(ISBLANK(F18),"",F18*K18)</f>
        <v/>
      </c>
      <c r="P18" s="32"/>
    </row>
    <row r="19" spans="1:23" ht="15" customHeight="1" x14ac:dyDescent="0.25">
      <c r="A19" s="61" t="s">
        <v>82</v>
      </c>
      <c r="B19" s="61" t="s">
        <v>207</v>
      </c>
      <c r="C19" s="82"/>
      <c r="D19" s="82"/>
      <c r="E19" s="82"/>
      <c r="F19" s="82"/>
      <c r="G19" s="82">
        <f>SUM(C19:F19)</f>
        <v>0</v>
      </c>
      <c r="H19" s="53">
        <v>1</v>
      </c>
      <c r="I19" s="53">
        <v>1</v>
      </c>
      <c r="J19" s="53">
        <v>1</v>
      </c>
      <c r="K19" s="53">
        <v>1</v>
      </c>
      <c r="L19" s="32" t="str">
        <f>IF(ISBLANK(C19),"",C19*H19)</f>
        <v/>
      </c>
      <c r="M19" s="32" t="str">
        <f>IF(ISBLANK(D19),"",D19*I19)</f>
        <v/>
      </c>
      <c r="N19" s="32" t="str">
        <f>IF(ISBLANK(E19),"",E19*J19)</f>
        <v/>
      </c>
      <c r="O19" s="32" t="str">
        <f>IF(ISBLANK(F19),"",F19*K19)</f>
        <v/>
      </c>
      <c r="P19" s="32"/>
    </row>
    <row r="20" spans="1:23" ht="15" customHeight="1" x14ac:dyDescent="0.25">
      <c r="A20" s="35"/>
      <c r="B20" s="52"/>
      <c r="C20" s="45"/>
      <c r="D20" s="45"/>
      <c r="E20" s="45"/>
      <c r="F20" s="45"/>
      <c r="G20" s="45"/>
      <c r="H20" s="53">
        <v>1</v>
      </c>
      <c r="I20" s="53">
        <v>1</v>
      </c>
      <c r="J20" s="53">
        <v>1</v>
      </c>
      <c r="K20" s="53">
        <v>1</v>
      </c>
      <c r="L20" s="32" t="str">
        <f>IF(ISBLANK(C20),"",C20*H20)</f>
        <v/>
      </c>
      <c r="M20" s="32" t="str">
        <f>IF(ISBLANK(D20),"",D20*I20)</f>
        <v/>
      </c>
      <c r="N20" s="32" t="str">
        <f>IF(ISBLANK(E20),"",E20*J20)</f>
        <v/>
      </c>
      <c r="O20" s="32" t="str">
        <f>IF(ISBLANK(F20),"",F20*K20)</f>
        <v/>
      </c>
      <c r="P20" s="32"/>
    </row>
    <row r="21" spans="1:23" ht="15" customHeight="1" x14ac:dyDescent="0.25">
      <c r="A21" s="35"/>
      <c r="B21" s="52"/>
      <c r="C21" s="32"/>
      <c r="D21" s="32"/>
      <c r="E21" s="32"/>
      <c r="F21" s="32"/>
      <c r="G21" s="45"/>
      <c r="H21" s="53">
        <v>1</v>
      </c>
      <c r="I21" s="53">
        <v>1</v>
      </c>
      <c r="J21" s="53">
        <v>1</v>
      </c>
      <c r="K21" s="53">
        <v>1</v>
      </c>
      <c r="L21" s="32" t="str">
        <f>IF(ISBLANK(C21),"",C21*H21)</f>
        <v/>
      </c>
      <c r="M21" s="32" t="str">
        <f>IF(ISBLANK(D21),"",D21*I21)</f>
        <v/>
      </c>
      <c r="N21" s="32" t="str">
        <f>IF(ISBLANK(E21),"",E21*J21)</f>
        <v/>
      </c>
      <c r="O21" s="32" t="str">
        <f>IF(ISBLANK(F21),"",F21*K21)</f>
        <v/>
      </c>
      <c r="P21" s="32"/>
    </row>
    <row r="22" spans="1:23" ht="15" customHeight="1" x14ac:dyDescent="0.25">
      <c r="A22" s="35"/>
      <c r="B22" s="52"/>
      <c r="E22" s="45"/>
      <c r="F22" s="45"/>
      <c r="G22" s="45"/>
      <c r="H22" s="53">
        <v>1</v>
      </c>
      <c r="I22" s="53">
        <v>1</v>
      </c>
      <c r="J22" s="53">
        <v>1</v>
      </c>
      <c r="K22" s="53">
        <v>1</v>
      </c>
      <c r="L22" s="32" t="str">
        <f>IF(ISBLANK(C22),"",C22*H22)</f>
        <v/>
      </c>
      <c r="M22" s="32" t="str">
        <f>IF(ISBLANK(D22),"",D22*I22)</f>
        <v/>
      </c>
      <c r="N22" s="32" t="str">
        <f>IF(ISBLANK(E22),"",E22*J22)</f>
        <v/>
      </c>
      <c r="O22" s="32" t="str">
        <f>IF(ISBLANK(F22),"",F22*K22)</f>
        <v/>
      </c>
      <c r="P22" s="32"/>
    </row>
    <row r="23" spans="1:23" ht="15" customHeight="1" x14ac:dyDescent="0.25">
      <c r="A23" s="35"/>
      <c r="B23" s="52"/>
      <c r="C23" s="45"/>
      <c r="D23" s="45"/>
      <c r="E23" s="45"/>
      <c r="F23" s="45"/>
      <c r="G23" s="45"/>
      <c r="H23" s="53">
        <v>1</v>
      </c>
      <c r="I23" s="53">
        <v>1</v>
      </c>
      <c r="J23" s="53">
        <v>1</v>
      </c>
      <c r="K23" s="53">
        <v>1</v>
      </c>
      <c r="L23" s="32" t="str">
        <f>IF(ISBLANK(C23),"",C23*H23)</f>
        <v/>
      </c>
      <c r="M23" s="32" t="str">
        <f>IF(ISBLANK(D23),"",D23*I23)</f>
        <v/>
      </c>
      <c r="N23" s="32" t="str">
        <f>IF(ISBLANK(E23),"",E23*J23)</f>
        <v/>
      </c>
      <c r="O23" s="32" t="str">
        <f>IF(ISBLANK(F23),"",F23*K23)</f>
        <v/>
      </c>
      <c r="P23" s="32"/>
    </row>
    <row r="24" spans="1:23" ht="15" customHeight="1" x14ac:dyDescent="0.25">
      <c r="A24" s="35"/>
      <c r="B24" s="52"/>
      <c r="C24" s="45"/>
      <c r="D24" s="45"/>
      <c r="E24" s="45"/>
      <c r="F24" s="45"/>
      <c r="G24" s="45"/>
      <c r="H24" s="53">
        <v>1</v>
      </c>
      <c r="I24" s="53">
        <v>1</v>
      </c>
      <c r="J24" s="53">
        <v>1</v>
      </c>
      <c r="K24" s="53">
        <v>1</v>
      </c>
      <c r="L24" s="32" t="str">
        <f>IF(ISBLANK(C24),"",C24*H24)</f>
        <v/>
      </c>
      <c r="M24" s="32" t="str">
        <f>IF(ISBLANK(D24),"",D24*I24)</f>
        <v/>
      </c>
      <c r="N24" s="32" t="str">
        <f>IF(ISBLANK(E24),"",E24*J24)</f>
        <v/>
      </c>
      <c r="O24" s="32" t="str">
        <f>IF(ISBLANK(F24),"",F24*K24)</f>
        <v/>
      </c>
      <c r="P24" s="32"/>
    </row>
    <row r="25" spans="1:23" ht="15" customHeight="1" x14ac:dyDescent="0.25">
      <c r="A25" s="35"/>
      <c r="B25" s="52"/>
      <c r="C25" s="32"/>
      <c r="D25" s="32"/>
      <c r="E25" s="32"/>
      <c r="F25" s="32"/>
      <c r="G25" s="45"/>
      <c r="H25" s="53">
        <v>1</v>
      </c>
      <c r="I25" s="53">
        <v>1</v>
      </c>
      <c r="J25" s="53">
        <v>1</v>
      </c>
      <c r="K25" s="53">
        <v>1</v>
      </c>
      <c r="L25" s="32" t="str">
        <f>IF(ISBLANK(C25),"",C25*H25)</f>
        <v/>
      </c>
      <c r="M25" s="32" t="str">
        <f>IF(ISBLANK(D25),"",D25*I25)</f>
        <v/>
      </c>
      <c r="N25" s="32" t="str">
        <f>IF(ISBLANK(E25),"",E25*J25)</f>
        <v/>
      </c>
      <c r="O25" s="32" t="str">
        <f>IF(ISBLANK(F25),"",F25*K25)</f>
        <v/>
      </c>
      <c r="P25" s="32"/>
    </row>
    <row r="26" spans="1:23" ht="15" customHeight="1" x14ac:dyDescent="0.25">
      <c r="A26" s="35"/>
      <c r="B26" s="52"/>
      <c r="C26" s="45"/>
      <c r="D26" s="45"/>
      <c r="E26" s="45"/>
      <c r="F26" s="45"/>
      <c r="G26" s="45"/>
      <c r="H26" s="53">
        <v>1</v>
      </c>
      <c r="I26" s="53">
        <v>1</v>
      </c>
      <c r="J26" s="53">
        <v>1</v>
      </c>
      <c r="K26" s="53">
        <v>1</v>
      </c>
      <c r="L26" s="32" t="str">
        <f>IF(ISBLANK(C26),"",C26*H26)</f>
        <v/>
      </c>
      <c r="M26" s="32" t="str">
        <f>IF(ISBLANK(D26),"",D26*I26)</f>
        <v/>
      </c>
      <c r="N26" s="32" t="str">
        <f>IF(ISBLANK(E26),"",E26*J26)</f>
        <v/>
      </c>
      <c r="O26" s="32" t="str">
        <f>IF(ISBLANK(F26),"",F26*K26)</f>
        <v/>
      </c>
      <c r="P26" s="32"/>
      <c r="W26"/>
    </row>
    <row r="27" spans="1:23" ht="15" customHeight="1" x14ac:dyDescent="0.25">
      <c r="A27" s="35"/>
      <c r="B27" s="52"/>
      <c r="C27" s="32"/>
      <c r="D27" s="32"/>
      <c r="E27" s="32"/>
      <c r="F27" s="32"/>
      <c r="G27" s="45"/>
      <c r="H27" s="53">
        <v>1</v>
      </c>
      <c r="I27" s="53">
        <v>1</v>
      </c>
      <c r="J27" s="53">
        <v>1</v>
      </c>
      <c r="K27" s="53">
        <v>1</v>
      </c>
      <c r="L27" s="32" t="str">
        <f>IF(ISBLANK(C27),"",C27*H27)</f>
        <v/>
      </c>
      <c r="M27" s="32" t="str">
        <f>IF(ISBLANK(D27),"",D27*I27)</f>
        <v/>
      </c>
      <c r="N27" s="32" t="str">
        <f>IF(ISBLANK(E27),"",E27*J27)</f>
        <v/>
      </c>
      <c r="O27" s="32" t="str">
        <f>IF(ISBLANK(F27),"",F27*K27)</f>
        <v/>
      </c>
      <c r="P27" s="32"/>
      <c r="W27"/>
    </row>
    <row r="28" spans="1:23" ht="15" customHeight="1" x14ac:dyDescent="0.25">
      <c r="A28" s="35"/>
      <c r="B28" s="52"/>
      <c r="C28" s="45"/>
      <c r="D28" s="45"/>
      <c r="E28" s="45"/>
      <c r="F28" s="45"/>
      <c r="G28" s="45"/>
      <c r="H28" s="53">
        <v>1</v>
      </c>
      <c r="I28" s="53">
        <v>1</v>
      </c>
      <c r="J28" s="53">
        <v>1</v>
      </c>
      <c r="K28" s="53">
        <v>1</v>
      </c>
      <c r="L28" s="32" t="str">
        <f>IF(ISBLANK(C28),"",C28*H28)</f>
        <v/>
      </c>
      <c r="M28" s="32" t="str">
        <f>IF(ISBLANK(D28),"",D28*I28)</f>
        <v/>
      </c>
      <c r="N28" s="32" t="str">
        <f>IF(ISBLANK(E28),"",E28*J28)</f>
        <v/>
      </c>
      <c r="O28" s="32" t="str">
        <f>IF(ISBLANK(F28),"",F28*K28)</f>
        <v/>
      </c>
      <c r="P28" s="32"/>
      <c r="W28"/>
    </row>
    <row r="29" spans="1:23" ht="15" customHeight="1" x14ac:dyDescent="0.25">
      <c r="A29" s="35"/>
      <c r="B29" s="52"/>
      <c r="C29" s="45"/>
      <c r="D29" s="45"/>
      <c r="E29" s="45"/>
      <c r="F29" s="45"/>
      <c r="G29" s="45"/>
      <c r="H29" s="53">
        <v>1</v>
      </c>
      <c r="I29" s="53">
        <v>1</v>
      </c>
      <c r="J29" s="53">
        <v>1</v>
      </c>
      <c r="K29" s="53">
        <v>1</v>
      </c>
      <c r="L29" s="32" t="str">
        <f>IF(ISBLANK(C29),"",C29*H29)</f>
        <v/>
      </c>
      <c r="M29" s="32" t="str">
        <f>IF(ISBLANK(D29),"",D29*I29)</f>
        <v/>
      </c>
      <c r="N29" s="32" t="str">
        <f>IF(ISBLANK(E29),"",E29*J29)</f>
        <v/>
      </c>
      <c r="O29" s="32" t="str">
        <f>IF(ISBLANK(F29),"",F29*K29)</f>
        <v/>
      </c>
      <c r="P29" s="32"/>
      <c r="W29"/>
    </row>
    <row r="30" spans="1:23" ht="15" customHeight="1" x14ac:dyDescent="0.25">
      <c r="A30" s="35"/>
      <c r="B30" s="52"/>
      <c r="C30" s="45"/>
      <c r="D30" s="45"/>
      <c r="E30" s="45"/>
      <c r="F30" s="45"/>
      <c r="G30" s="45"/>
      <c r="H30" s="53">
        <v>1</v>
      </c>
      <c r="I30" s="53">
        <v>1</v>
      </c>
      <c r="J30" s="53">
        <v>1</v>
      </c>
      <c r="K30" s="53">
        <v>1</v>
      </c>
      <c r="L30" s="32" t="str">
        <f>IF(ISBLANK(C30),"",C30*H30)</f>
        <v/>
      </c>
      <c r="M30" s="32" t="str">
        <f>IF(ISBLANK(D30),"",D30*I30)</f>
        <v/>
      </c>
      <c r="N30" s="32" t="str">
        <f>IF(ISBLANK(E30),"",E30*J30)</f>
        <v/>
      </c>
      <c r="O30" s="32" t="str">
        <f>IF(ISBLANK(F30),"",F30*K30)</f>
        <v/>
      </c>
      <c r="P30" s="32"/>
      <c r="W30"/>
    </row>
    <row r="31" spans="1:23" ht="15" customHeight="1" x14ac:dyDescent="0.25">
      <c r="A31" s="35"/>
      <c r="B31" s="52"/>
      <c r="C31" s="32"/>
      <c r="D31" s="32"/>
      <c r="E31" s="32"/>
      <c r="F31" s="32"/>
      <c r="G31" s="45"/>
      <c r="H31" s="53">
        <v>1</v>
      </c>
      <c r="I31" s="53">
        <v>1</v>
      </c>
      <c r="J31" s="53">
        <v>1</v>
      </c>
      <c r="K31" s="53">
        <v>1</v>
      </c>
      <c r="L31" s="32" t="str">
        <f>IF(ISBLANK(C31),"",C31*H31)</f>
        <v/>
      </c>
      <c r="M31" s="32" t="str">
        <f>IF(ISBLANK(D31),"",D31*I31)</f>
        <v/>
      </c>
      <c r="N31" s="32" t="str">
        <f>IF(ISBLANK(E31),"",E31*J31)</f>
        <v/>
      </c>
      <c r="O31" s="32" t="str">
        <f>IF(ISBLANK(F31),"",F31*K31)</f>
        <v/>
      </c>
      <c r="P31" s="32"/>
      <c r="W31"/>
    </row>
    <row r="32" spans="1:23" ht="15" customHeight="1" x14ac:dyDescent="0.25">
      <c r="A32" s="35"/>
      <c r="B32" s="52"/>
      <c r="C32" s="45"/>
      <c r="D32" s="45"/>
      <c r="E32" s="45"/>
      <c r="F32" s="45"/>
      <c r="G32" s="45"/>
      <c r="H32" s="53">
        <v>1</v>
      </c>
      <c r="I32" s="53">
        <v>1</v>
      </c>
      <c r="J32" s="53">
        <v>1</v>
      </c>
      <c r="K32" s="53">
        <v>1</v>
      </c>
      <c r="L32" s="32" t="str">
        <f>IF(ISBLANK(C32),"",C32*H32)</f>
        <v/>
      </c>
      <c r="M32" s="32" t="str">
        <f>IF(ISBLANK(D32),"",D32*I32)</f>
        <v/>
      </c>
      <c r="N32" s="32" t="str">
        <f>IF(ISBLANK(E32),"",E32*J32)</f>
        <v/>
      </c>
      <c r="O32" s="32" t="str">
        <f>IF(ISBLANK(F32),"",F32*K32)</f>
        <v/>
      </c>
      <c r="P32" s="32"/>
      <c r="W32"/>
    </row>
    <row r="33" spans="1:23" ht="15" customHeight="1" x14ac:dyDescent="0.25">
      <c r="A33" s="35"/>
      <c r="B33" s="52"/>
      <c r="E33" s="45"/>
      <c r="F33" s="45"/>
      <c r="G33" s="45"/>
      <c r="H33" s="53">
        <v>1</v>
      </c>
      <c r="I33" s="53">
        <v>1</v>
      </c>
      <c r="J33" s="53">
        <v>1</v>
      </c>
      <c r="K33" s="53">
        <v>1</v>
      </c>
      <c r="L33" s="32" t="str">
        <f>IF(ISBLANK(C33),"",C33*H33)</f>
        <v/>
      </c>
      <c r="M33" s="32" t="str">
        <f>IF(ISBLANK(D33),"",D33*I33)</f>
        <v/>
      </c>
      <c r="N33" s="32" t="str">
        <f>IF(ISBLANK(E33),"",E33*J33)</f>
        <v/>
      </c>
      <c r="O33" s="32" t="str">
        <f>IF(ISBLANK(F33),"",F33*K33)</f>
        <v/>
      </c>
      <c r="P33" s="32"/>
      <c r="W33"/>
    </row>
    <row r="34" spans="1:23" ht="15" customHeight="1" x14ac:dyDescent="0.25">
      <c r="A34" s="35"/>
      <c r="B34" s="52"/>
      <c r="C34" s="45"/>
      <c r="D34" s="45"/>
      <c r="E34" s="45"/>
      <c r="F34" s="45"/>
      <c r="G34" s="45"/>
      <c r="H34" s="53">
        <v>1</v>
      </c>
      <c r="I34" s="53">
        <v>1</v>
      </c>
      <c r="J34" s="53">
        <v>1</v>
      </c>
      <c r="K34" s="53">
        <v>1</v>
      </c>
      <c r="L34" s="32" t="str">
        <f>IF(ISBLANK(C34),"",C34*H34)</f>
        <v/>
      </c>
      <c r="M34" s="32" t="str">
        <f>IF(ISBLANK(D34),"",D34*I34)</f>
        <v/>
      </c>
      <c r="N34" s="32" t="str">
        <f>IF(ISBLANK(E34),"",E34*J34)</f>
        <v/>
      </c>
      <c r="O34" s="32" t="str">
        <f>IF(ISBLANK(F34),"",F34*K34)</f>
        <v/>
      </c>
      <c r="P34" s="32"/>
      <c r="W34"/>
    </row>
    <row r="35" spans="1:23" ht="15" customHeight="1" x14ac:dyDescent="0.25">
      <c r="A35" s="38"/>
      <c r="B35" s="41"/>
      <c r="G35" s="31"/>
      <c r="H35" s="32"/>
      <c r="I35" s="32"/>
      <c r="J35" s="32"/>
      <c r="K35" s="32"/>
      <c r="L35" s="31" t="str">
        <f>IF(ISBLANK(C35),"",C35*H35)</f>
        <v/>
      </c>
      <c r="M35" s="31" t="str">
        <f>IF(ISBLANK(D35),"",D35*I35)</f>
        <v/>
      </c>
      <c r="N35" s="31" t="str">
        <f>IF(ISBLANK(E35),"",E35*J35)</f>
        <v/>
      </c>
      <c r="O35" s="31" t="str">
        <f>IF(ISBLANK(F35),"",F35*K35)</f>
        <v/>
      </c>
      <c r="P35" s="32"/>
      <c r="W35"/>
    </row>
    <row r="36" spans="1:23" ht="15" customHeight="1" x14ac:dyDescent="0.25">
      <c r="A36" s="37"/>
      <c r="B36" s="41"/>
      <c r="C36" s="35"/>
      <c r="D36" s="35"/>
      <c r="E36" s="35"/>
      <c r="F36" s="35"/>
      <c r="G36" s="32"/>
      <c r="H36" s="32"/>
      <c r="I36" s="32"/>
      <c r="J36" s="32"/>
      <c r="K36" s="32"/>
      <c r="L36" s="32" t="str">
        <f>IF(ISBLANK(C36),"",C36*H36)</f>
        <v/>
      </c>
      <c r="M36" s="32" t="str">
        <f>IF(ISBLANK(D36),"",D36*I36)</f>
        <v/>
      </c>
      <c r="N36" s="32" t="str">
        <f>IF(ISBLANK(E36),"",E36*J36)</f>
        <v/>
      </c>
      <c r="O36" s="32" t="str">
        <f>IF(ISBLANK(F36),"",F36*K36)</f>
        <v/>
      </c>
      <c r="P36" s="32"/>
      <c r="W36"/>
    </row>
    <row r="37" spans="1:23" ht="15" customHeight="1" x14ac:dyDescent="0.25">
      <c r="A37" s="36"/>
      <c r="B37" s="36"/>
      <c r="C37" s="36"/>
      <c r="D37" s="35"/>
      <c r="E37" s="35"/>
      <c r="F37" s="36"/>
      <c r="G37" s="32"/>
      <c r="H37" s="32"/>
      <c r="I37" s="32"/>
      <c r="J37" s="32"/>
      <c r="K37" s="32"/>
      <c r="L37" s="32" t="str">
        <f>IF(ISBLANK(C37),"",C37*H37)</f>
        <v/>
      </c>
      <c r="M37" s="32" t="str">
        <f>IF(ISBLANK(D37),"",D37*I37)</f>
        <v/>
      </c>
      <c r="N37" s="32" t="str">
        <f>IF(ISBLANK(E37),"",E37*J37)</f>
        <v/>
      </c>
      <c r="O37" s="32" t="str">
        <f>IF(ISBLANK(F37),"",F37*K37)</f>
        <v/>
      </c>
      <c r="P37" s="32"/>
      <c r="W37"/>
    </row>
    <row r="38" spans="1:23" ht="15" customHeight="1" x14ac:dyDescent="0.25">
      <c r="G38" s="5"/>
      <c r="H38" s="32"/>
      <c r="I38" s="32"/>
      <c r="J38" s="32"/>
      <c r="K38" s="32"/>
      <c r="L38" s="5" t="str">
        <f>IF(ISBLANK(C38),"",C38*H38)</f>
        <v/>
      </c>
      <c r="M38" s="5" t="str">
        <f>IF(ISBLANK(D38),"",D38*I38)</f>
        <v/>
      </c>
      <c r="N38" s="5" t="str">
        <f>IF(ISBLANK(E38),"",E38*J38)</f>
        <v/>
      </c>
      <c r="O38" s="5" t="str">
        <f>IF(ISBLANK(F38),"",F38*K38)</f>
        <v/>
      </c>
      <c r="P38" s="32"/>
      <c r="W38"/>
    </row>
    <row r="39" spans="1:23" ht="15" customHeight="1" x14ac:dyDescent="0.25">
      <c r="G39" s="5"/>
      <c r="H39" s="32"/>
      <c r="I39" s="32"/>
      <c r="J39" s="32"/>
      <c r="K39" s="32"/>
      <c r="L39" s="5" t="str">
        <f>IF(ISBLANK(C39),"",C39*H39)</f>
        <v/>
      </c>
      <c r="M39" s="5" t="str">
        <f>IF(ISBLANK(D39),"",D39*I39)</f>
        <v/>
      </c>
      <c r="N39" s="5" t="str">
        <f>IF(ISBLANK(E39),"",E39*J39)</f>
        <v/>
      </c>
      <c r="O39" s="5" t="str">
        <f>IF(ISBLANK(F39),"",F39*K39)</f>
        <v/>
      </c>
      <c r="P39" s="32"/>
      <c r="W39"/>
    </row>
    <row r="40" spans="1:23" ht="15" customHeight="1" x14ac:dyDescent="0.25">
      <c r="G40" s="5"/>
      <c r="H40" s="32"/>
      <c r="I40" s="32"/>
      <c r="J40" s="32"/>
      <c r="K40" s="32"/>
      <c r="L40" s="5" t="str">
        <f>IF(ISBLANK(C40),"",C40*H40)</f>
        <v/>
      </c>
      <c r="M40" s="5" t="str">
        <f>IF(ISBLANK(D40),"",D40*I40)</f>
        <v/>
      </c>
      <c r="N40" s="5" t="str">
        <f>IF(ISBLANK(E40),"",E40*J40)</f>
        <v/>
      </c>
      <c r="O40" s="5" t="str">
        <f>IF(ISBLANK(F40),"",F40*K40)</f>
        <v/>
      </c>
      <c r="P40" s="32"/>
      <c r="W40"/>
    </row>
    <row r="41" spans="1:23" ht="15" customHeight="1" x14ac:dyDescent="0.25">
      <c r="G41" s="5"/>
      <c r="H41" s="5"/>
      <c r="I41" s="5"/>
      <c r="J41" s="5"/>
      <c r="K41" s="5"/>
      <c r="L41" s="5" t="str">
        <f>IF(ISBLANK(C41),"",C41*H41)</f>
        <v/>
      </c>
      <c r="M41" s="5" t="str">
        <f>IF(ISBLANK(D41),"",D41*I41)</f>
        <v/>
      </c>
      <c r="N41" s="5" t="str">
        <f>IF(ISBLANK(E41),"",E41*J41)</f>
        <v/>
      </c>
      <c r="O41" s="5" t="str">
        <f>IF(ISBLANK(F41),"",F41*K41)</f>
        <v/>
      </c>
      <c r="P41" s="31"/>
      <c r="W41"/>
    </row>
    <row r="42" spans="1:23" ht="15" customHeight="1" x14ac:dyDescent="0.25">
      <c r="G42" s="5"/>
      <c r="H42" s="5"/>
      <c r="I42" s="5"/>
      <c r="J42" s="5"/>
      <c r="K42" s="5"/>
      <c r="L42" s="5" t="str">
        <f>IF(ISBLANK(C42),"",C42*H42)</f>
        <v/>
      </c>
      <c r="M42" s="5" t="str">
        <f>IF(ISBLANK(D42),"",D42*I42)</f>
        <v/>
      </c>
      <c r="N42" s="5" t="str">
        <f>IF(ISBLANK(E42),"",E42*J42)</f>
        <v/>
      </c>
      <c r="O42" s="5" t="str">
        <f>IF(ISBLANK(F42),"",F42*K42)</f>
        <v/>
      </c>
      <c r="P42" s="31"/>
      <c r="W42"/>
    </row>
    <row r="43" spans="1:23" ht="15" customHeight="1" x14ac:dyDescent="0.25">
      <c r="A43" s="37"/>
      <c r="C43" s="35"/>
      <c r="D43" s="35"/>
      <c r="E43" s="35"/>
      <c r="F43" s="35"/>
      <c r="G43" s="32"/>
      <c r="H43" s="32"/>
      <c r="I43" s="32"/>
      <c r="J43" s="32"/>
      <c r="K43" s="32"/>
      <c r="L43" s="32" t="str">
        <f>IF(ISBLANK(C43),"",C43*H43)</f>
        <v/>
      </c>
      <c r="M43" s="32" t="str">
        <f>IF(ISBLANK(D43),"",D43*I43)</f>
        <v/>
      </c>
      <c r="N43" s="32" t="str">
        <f>IF(ISBLANK(E43),"",E43*J43)</f>
        <v/>
      </c>
      <c r="O43" s="32" t="str">
        <f>IF(ISBLANK(F43),"",F43*K43)</f>
        <v/>
      </c>
      <c r="P43" s="31"/>
      <c r="W43"/>
    </row>
    <row r="44" spans="1:23" ht="15" customHeight="1" x14ac:dyDescent="0.25">
      <c r="A44" s="37"/>
      <c r="C44" s="35"/>
      <c r="D44" s="35"/>
      <c r="E44" s="35"/>
      <c r="F44" s="35"/>
      <c r="G44" s="32"/>
      <c r="H44" s="32"/>
      <c r="I44" s="32"/>
      <c r="J44" s="32"/>
      <c r="K44" s="32"/>
      <c r="L44" s="32" t="str">
        <f>IF(ISBLANK(C44),"",C44*H44)</f>
        <v/>
      </c>
      <c r="M44" s="32" t="str">
        <f>IF(ISBLANK(D44),"",D44*I44)</f>
        <v/>
      </c>
      <c r="N44" s="32" t="str">
        <f>IF(ISBLANK(E44),"",E44*J44)</f>
        <v/>
      </c>
      <c r="O44" s="32" t="str">
        <f>IF(ISBLANK(F44),"",F44*K44)</f>
        <v/>
      </c>
      <c r="P44" s="31"/>
    </row>
    <row r="45" spans="1:23" ht="15" customHeight="1" x14ac:dyDescent="0.25">
      <c r="A45" s="36"/>
      <c r="C45" s="35"/>
      <c r="D45" s="36"/>
      <c r="E45" s="35"/>
      <c r="F45" s="35"/>
      <c r="G45" s="32"/>
      <c r="H45" s="32"/>
      <c r="I45" s="32"/>
      <c r="J45" s="32"/>
      <c r="K45" s="32"/>
      <c r="L45" s="32" t="str">
        <f>IF(ISBLANK(C45),"",C45*H45)</f>
        <v/>
      </c>
      <c r="M45" s="32" t="str">
        <f>IF(ISBLANK(D45),"",D45*I45)</f>
        <v/>
      </c>
      <c r="N45" s="32" t="str">
        <f>IF(ISBLANK(E45),"",E45*J45)</f>
        <v/>
      </c>
      <c r="O45" s="32" t="str">
        <f>IF(ISBLANK(F45),"",F45*K45)</f>
        <v/>
      </c>
      <c r="P45" s="5"/>
    </row>
    <row r="46" spans="1:23" ht="15" customHeight="1" x14ac:dyDescent="0.25">
      <c r="A46" s="39"/>
      <c r="G46" s="5"/>
      <c r="H46" s="5"/>
      <c r="I46" s="5"/>
      <c r="J46" s="5"/>
      <c r="K46" s="5"/>
      <c r="L46" s="5" t="str">
        <f>IF(ISBLANK(C46),"",C46*H46)</f>
        <v/>
      </c>
      <c r="M46" s="5" t="str">
        <f>IF(ISBLANK(D46),"",D46*I46)</f>
        <v/>
      </c>
      <c r="N46" s="5" t="str">
        <f>IF(ISBLANK(E46),"",E46*J46)</f>
        <v/>
      </c>
      <c r="O46" s="5" t="str">
        <f>IF(ISBLANK(F46),"",F46*K46)</f>
        <v/>
      </c>
      <c r="P46" s="5"/>
    </row>
    <row r="47" spans="1:23" ht="15" customHeight="1" x14ac:dyDescent="0.25">
      <c r="A47" s="36"/>
      <c r="B47" s="36"/>
      <c r="C47" s="35"/>
      <c r="D47" s="35"/>
      <c r="E47" s="35"/>
      <c r="F47" s="35"/>
      <c r="G47" s="32"/>
      <c r="H47" s="32"/>
      <c r="I47" s="32"/>
      <c r="J47" s="32"/>
      <c r="K47" s="32"/>
      <c r="L47" s="32" t="str">
        <f>IF(ISBLANK(C47),"",C47*H47)</f>
        <v/>
      </c>
      <c r="M47" s="32" t="str">
        <f>IF(ISBLANK(D47),"",D47*I47)</f>
        <v/>
      </c>
      <c r="N47" s="32" t="str">
        <f>IF(ISBLANK(E47),"",E47*J47)</f>
        <v/>
      </c>
      <c r="O47" s="32" t="str">
        <f>IF(ISBLANK(F47),"",F47*K47)</f>
        <v/>
      </c>
      <c r="P47" s="5"/>
    </row>
    <row r="48" spans="1:23" ht="15" customHeight="1" x14ac:dyDescent="0.25">
      <c r="A48" s="36"/>
      <c r="C48" s="35"/>
      <c r="D48" s="36"/>
      <c r="E48" s="35"/>
      <c r="F48" s="35"/>
      <c r="G48" s="32"/>
      <c r="H48" s="32"/>
      <c r="I48" s="32"/>
      <c r="J48" s="32"/>
      <c r="K48" s="32"/>
      <c r="L48" s="32" t="str">
        <f>IF(ISBLANK(C48),"",C48*H48)</f>
        <v/>
      </c>
      <c r="M48" s="32" t="str">
        <f>IF(ISBLANK(D48),"",D48*I48)</f>
        <v/>
      </c>
      <c r="N48" s="32" t="str">
        <f>IF(ISBLANK(E48),"",E48*J48)</f>
        <v/>
      </c>
      <c r="O48" s="32" t="str">
        <f>IF(ISBLANK(F48),"",F48*K48)</f>
        <v/>
      </c>
    </row>
    <row r="49" spans="1:16" ht="15" customHeight="1" x14ac:dyDescent="0.25">
      <c r="A49" s="37"/>
      <c r="C49" s="35"/>
      <c r="D49" s="35"/>
      <c r="E49" s="35"/>
      <c r="F49" s="35"/>
      <c r="G49" s="32"/>
      <c r="H49" s="32"/>
      <c r="I49" s="32"/>
      <c r="J49" s="32"/>
      <c r="K49" s="32"/>
      <c r="L49" s="32" t="str">
        <f>IF(ISBLANK(C49),"",C49*H49)</f>
        <v/>
      </c>
      <c r="M49" s="32" t="str">
        <f>IF(ISBLANK(D49),"",D49*I49)</f>
        <v/>
      </c>
      <c r="N49" s="32" t="str">
        <f>IF(ISBLANK(E49),"",E49*J49)</f>
        <v/>
      </c>
      <c r="O49" s="32" t="str">
        <f>IF(ISBLANK(F49),"",F49*K49)</f>
        <v/>
      </c>
      <c r="P49" s="5"/>
    </row>
    <row r="50" spans="1:16" ht="15" customHeight="1" x14ac:dyDescent="0.25">
      <c r="A50" s="39"/>
      <c r="G50" s="5"/>
      <c r="H50" s="5"/>
      <c r="I50" s="5"/>
      <c r="J50" s="5"/>
      <c r="K50" s="5"/>
      <c r="L50" s="5" t="str">
        <f>IF(ISBLANK(C50),"",C50*H50)</f>
        <v/>
      </c>
      <c r="M50" s="5" t="str">
        <f>IF(ISBLANK(D50),"",D50*I50)</f>
        <v/>
      </c>
      <c r="N50" s="5" t="str">
        <f>IF(ISBLANK(E50),"",E50*J50)</f>
        <v/>
      </c>
      <c r="O50" s="5" t="str">
        <f>IF(ISBLANK(F50),"",F50*K50)</f>
        <v/>
      </c>
      <c r="P50" s="5"/>
    </row>
    <row r="51" spans="1:16" ht="15" customHeight="1" x14ac:dyDescent="0.25">
      <c r="A51" s="38"/>
      <c r="G51" s="31"/>
      <c r="H51" s="31"/>
      <c r="I51" s="31"/>
      <c r="J51" s="31"/>
      <c r="K51" s="31"/>
      <c r="L51" s="31" t="str">
        <f>IF(ISBLANK(C51),"",C51*H51)</f>
        <v/>
      </c>
      <c r="M51" s="31" t="str">
        <f>IF(ISBLANK(D51),"",D51*I51)</f>
        <v/>
      </c>
      <c r="N51" s="31" t="str">
        <f>IF(ISBLANK(E51),"",E51*J51)</f>
        <v/>
      </c>
      <c r="O51" s="31" t="str">
        <f>IF(ISBLANK(F51),"",F51*K51)</f>
        <v/>
      </c>
      <c r="P51" s="5"/>
    </row>
    <row r="52" spans="1:16" ht="15" customHeight="1" x14ac:dyDescent="0.25">
      <c r="A52" s="37"/>
      <c r="C52" s="35"/>
      <c r="D52" s="35"/>
      <c r="E52" s="35"/>
      <c r="F52" s="35"/>
      <c r="G52" s="32"/>
      <c r="H52" s="32"/>
      <c r="I52" s="32"/>
      <c r="J52" s="32"/>
      <c r="K52" s="32"/>
      <c r="L52" s="32" t="str">
        <f>IF(ISBLANK(C52),"",C52*H52)</f>
        <v/>
      </c>
      <c r="M52" s="32" t="str">
        <f>IF(ISBLANK(D52),"",D52*I52)</f>
        <v/>
      </c>
      <c r="N52" s="32" t="str">
        <f>IF(ISBLANK(E52),"",E52*J52)</f>
        <v/>
      </c>
      <c r="O52" s="32" t="str">
        <f>IF(ISBLANK(F52),"",F52*K52)</f>
        <v/>
      </c>
      <c r="P52" s="5"/>
    </row>
    <row r="53" spans="1:16" ht="15" customHeight="1" x14ac:dyDescent="0.25">
      <c r="A53" s="36"/>
      <c r="B53" s="36"/>
      <c r="C53" s="36"/>
      <c r="D53" s="35"/>
      <c r="E53" s="35"/>
      <c r="F53" s="36"/>
      <c r="G53" s="32"/>
      <c r="H53" s="32"/>
      <c r="I53" s="32"/>
      <c r="J53" s="32"/>
      <c r="K53" s="32"/>
      <c r="L53" s="32" t="str">
        <f>IF(ISBLANK(C53),"",C53*H53)</f>
        <v/>
      </c>
      <c r="M53" s="32" t="str">
        <f>IF(ISBLANK(D53),"",D53*I53)</f>
        <v/>
      </c>
      <c r="N53" s="32" t="str">
        <f>IF(ISBLANK(E53),"",E53*J53)</f>
        <v/>
      </c>
      <c r="O53" s="32" t="str">
        <f>IF(ISBLANK(F53),"",F53*K53)</f>
        <v/>
      </c>
      <c r="P53" s="5"/>
    </row>
    <row r="54" spans="1:16" ht="15" customHeight="1" x14ac:dyDescent="0.25">
      <c r="A54" s="36"/>
      <c r="B54" s="36"/>
      <c r="C54" s="36"/>
      <c r="D54" s="35"/>
      <c r="E54" s="35"/>
      <c r="F54" s="36"/>
      <c r="G54" s="32"/>
      <c r="H54" s="32"/>
      <c r="I54" s="32"/>
      <c r="J54" s="32"/>
      <c r="K54" s="32"/>
      <c r="L54" s="32" t="str">
        <f>IF(ISBLANK(C54),"",C54*H54)</f>
        <v/>
      </c>
      <c r="M54" s="32" t="str">
        <f>IF(ISBLANK(D54),"",D54*I54)</f>
        <v/>
      </c>
      <c r="N54" s="32" t="str">
        <f>IF(ISBLANK(E54),"",E54*J54)</f>
        <v/>
      </c>
      <c r="O54" s="32" t="str">
        <f>IF(ISBLANK(F54),"",F54*K54)</f>
        <v/>
      </c>
      <c r="P54" s="5"/>
    </row>
    <row r="55" spans="1:16" ht="15" customHeight="1" x14ac:dyDescent="0.25">
      <c r="A55" s="37"/>
      <c r="C55" s="35"/>
      <c r="D55" s="35"/>
      <c r="E55" s="35"/>
      <c r="F55" s="35"/>
      <c r="G55" s="32"/>
      <c r="H55" s="32"/>
      <c r="I55" s="32"/>
      <c r="J55" s="32"/>
      <c r="K55" s="32"/>
      <c r="L55" s="32" t="str">
        <f>IF(ISBLANK(C55),"",C55*H55)</f>
        <v/>
      </c>
      <c r="M55" s="32" t="str">
        <f>IF(ISBLANK(D55),"",D55*I55)</f>
        <v/>
      </c>
      <c r="N55" s="32" t="str">
        <f>IF(ISBLANK(E55),"",E55*J55)</f>
        <v/>
      </c>
      <c r="O55" s="32" t="str">
        <f>IF(ISBLANK(F55),"",F55*K55)</f>
        <v/>
      </c>
      <c r="P55" s="5"/>
    </row>
    <row r="56" spans="1:16" ht="15" customHeight="1" x14ac:dyDescent="0.25">
      <c r="A56" s="37"/>
      <c r="C56" s="35"/>
      <c r="D56" s="35"/>
      <c r="E56" s="35"/>
      <c r="F56" s="35"/>
      <c r="G56" s="32"/>
      <c r="H56" s="32"/>
      <c r="I56" s="32"/>
      <c r="J56" s="32"/>
      <c r="K56" s="32"/>
      <c r="L56" s="32" t="str">
        <f>IF(ISBLANK(C56),"",C56*H56)</f>
        <v/>
      </c>
      <c r="M56" s="32" t="str">
        <f>IF(ISBLANK(D56),"",D56*I56)</f>
        <v/>
      </c>
      <c r="N56" s="32" t="str">
        <f>IF(ISBLANK(E56),"",E56*J56)</f>
        <v/>
      </c>
      <c r="O56" s="32" t="str">
        <f>IF(ISBLANK(F56),"",F56*K56)</f>
        <v/>
      </c>
      <c r="P56" s="5"/>
    </row>
    <row r="57" spans="1:16" ht="15" customHeight="1" x14ac:dyDescent="0.25">
      <c r="A57" s="36"/>
      <c r="C57" s="35"/>
      <c r="D57" s="36"/>
      <c r="E57" s="35"/>
      <c r="F57" s="35"/>
      <c r="G57" s="32"/>
      <c r="H57" s="32"/>
      <c r="I57" s="32"/>
      <c r="J57" s="32"/>
      <c r="K57" s="32"/>
      <c r="L57" s="32" t="str">
        <f>IF(ISBLANK(C57),"",C57*H57)</f>
        <v/>
      </c>
      <c r="M57" s="32" t="str">
        <f>IF(ISBLANK(D57),"",D57*I57)</f>
        <v/>
      </c>
      <c r="N57" s="32" t="str">
        <f>IF(ISBLANK(E57),"",E57*J57)</f>
        <v/>
      </c>
      <c r="O57" s="32" t="str">
        <f>IF(ISBLANK(F57),"",F57*K57)</f>
        <v/>
      </c>
      <c r="P57" s="5"/>
    </row>
    <row r="58" spans="1:16" ht="15" customHeight="1" x14ac:dyDescent="0.25">
      <c r="A58" s="36"/>
      <c r="C58" s="35"/>
      <c r="D58" s="36"/>
      <c r="E58" s="35"/>
      <c r="F58" s="35"/>
      <c r="G58" s="32"/>
      <c r="H58" s="32"/>
      <c r="I58" s="32"/>
      <c r="J58" s="32"/>
      <c r="K58" s="32"/>
      <c r="L58" s="32" t="str">
        <f>IF(ISBLANK(C58),"",C58*H58)</f>
        <v/>
      </c>
      <c r="M58" s="32" t="str">
        <f>IF(ISBLANK(D58),"",D58*I58)</f>
        <v/>
      </c>
      <c r="N58" s="32" t="str">
        <f>IF(ISBLANK(E58),"",E58*J58)</f>
        <v/>
      </c>
      <c r="O58" s="32" t="str">
        <f>IF(ISBLANK(F58),"",F58*K58)</f>
        <v/>
      </c>
      <c r="P58" s="5"/>
    </row>
    <row r="59" spans="1:16" ht="15" customHeight="1" x14ac:dyDescent="0.25">
      <c r="A59" s="36"/>
      <c r="B59" s="36"/>
      <c r="C59" s="36"/>
      <c r="D59" s="35"/>
      <c r="E59" s="35"/>
      <c r="F59" s="36"/>
      <c r="G59" s="32"/>
      <c r="H59" s="32"/>
      <c r="I59" s="32"/>
      <c r="J59" s="32"/>
      <c r="K59" s="32"/>
      <c r="L59" s="32" t="str">
        <f>IF(ISBLANK(C59),"",C59*H59)</f>
        <v/>
      </c>
      <c r="M59" s="32" t="str">
        <f>IF(ISBLANK(D59),"",D59*I59)</f>
        <v/>
      </c>
      <c r="N59" s="32" t="str">
        <f>IF(ISBLANK(E59),"",E59*J59)</f>
        <v/>
      </c>
      <c r="O59" s="32" t="str">
        <f>IF(ISBLANK(F59),"",F59*K59)</f>
        <v/>
      </c>
      <c r="P59" s="5"/>
    </row>
    <row r="60" spans="1:16" ht="15" customHeight="1" x14ac:dyDescent="0.25">
      <c r="G60" s="5"/>
      <c r="H60" s="5"/>
      <c r="I60" s="5"/>
      <c r="J60" s="5"/>
      <c r="K60" s="5"/>
      <c r="L60" s="5" t="str">
        <f>IF(ISBLANK(C60),"",C60*H60)</f>
        <v/>
      </c>
      <c r="M60" s="5" t="str">
        <f>IF(ISBLANK(D60),"",D60*I60)</f>
        <v/>
      </c>
      <c r="N60" s="5" t="str">
        <f>IF(ISBLANK(E60),"",E60*J60)</f>
        <v/>
      </c>
      <c r="O60" s="5" t="str">
        <f>IF(ISBLANK(F60),"",F60*K60)</f>
        <v/>
      </c>
      <c r="P60" s="5"/>
    </row>
    <row r="61" spans="1:16" ht="15" customHeight="1" x14ac:dyDescent="0.25">
      <c r="A61" s="37"/>
      <c r="C61" s="35"/>
      <c r="D61" s="35"/>
      <c r="E61" s="35"/>
      <c r="F61" s="35"/>
      <c r="G61" s="32"/>
      <c r="H61" s="32"/>
      <c r="I61" s="32"/>
      <c r="J61" s="32"/>
      <c r="K61" s="32"/>
      <c r="L61" s="32" t="str">
        <f>IF(ISBLANK(C61),"",C61*H61)</f>
        <v/>
      </c>
      <c r="M61" s="32" t="str">
        <f>IF(ISBLANK(D61),"",D61*I61)</f>
        <v/>
      </c>
      <c r="N61" s="32" t="str">
        <f>IF(ISBLANK(E61),"",E61*J61)</f>
        <v/>
      </c>
      <c r="O61" s="32" t="str">
        <f>IF(ISBLANK(F61),"",F61*K61)</f>
        <v/>
      </c>
      <c r="P61" s="5"/>
    </row>
    <row r="62" spans="1:16" ht="15" customHeight="1" x14ac:dyDescent="0.25">
      <c r="A62" s="36"/>
      <c r="B62" s="36"/>
      <c r="C62" s="36"/>
      <c r="D62" s="35"/>
      <c r="E62" s="35"/>
      <c r="F62" s="36"/>
      <c r="G62" s="32"/>
      <c r="H62" s="32"/>
      <c r="I62" s="32"/>
      <c r="J62" s="32"/>
      <c r="K62" s="32"/>
      <c r="L62" s="32" t="str">
        <f>IF(ISBLANK(C62),"",C62*H62)</f>
        <v/>
      </c>
      <c r="M62" s="32" t="str">
        <f>IF(ISBLANK(D62),"",D62*I62)</f>
        <v/>
      </c>
      <c r="N62" s="32" t="str">
        <f>IF(ISBLANK(E62),"",E62*J62)</f>
        <v/>
      </c>
      <c r="O62" s="32" t="str">
        <f>IF(ISBLANK(F62),"",F62*K62)</f>
        <v/>
      </c>
      <c r="P62" s="5"/>
    </row>
    <row r="63" spans="1:16" ht="15" customHeight="1" x14ac:dyDescent="0.25">
      <c r="G63" s="5"/>
      <c r="H63" s="5"/>
      <c r="I63" s="5"/>
      <c r="J63" s="5"/>
      <c r="K63" s="5"/>
      <c r="L63" s="5" t="str">
        <f>IF(ISBLANK(C63),"",C63*H63)</f>
        <v/>
      </c>
      <c r="M63" s="5" t="str">
        <f>IF(ISBLANK(D63),"",D63*I63)</f>
        <v/>
      </c>
      <c r="N63" s="5" t="str">
        <f>IF(ISBLANK(E63),"",E63*J63)</f>
        <v/>
      </c>
      <c r="O63" s="5" t="str">
        <f>IF(ISBLANK(F63),"",F63*K63)</f>
        <v/>
      </c>
      <c r="P63" s="5"/>
    </row>
    <row r="64" spans="1:16" ht="15" customHeight="1" x14ac:dyDescent="0.25">
      <c r="A64" s="37"/>
      <c r="C64" s="35"/>
      <c r="D64" s="35"/>
      <c r="E64" s="35"/>
      <c r="F64" s="35"/>
      <c r="G64" s="32"/>
      <c r="H64" s="32"/>
      <c r="I64" s="32"/>
      <c r="J64" s="32"/>
      <c r="K64" s="32"/>
      <c r="L64" s="32" t="str">
        <f>IF(ISBLANK(C64),"",C64*H64)</f>
        <v/>
      </c>
      <c r="M64" s="32" t="str">
        <f>IF(ISBLANK(D64),"",D64*I64)</f>
        <v/>
      </c>
      <c r="N64" s="32" t="str">
        <f>IF(ISBLANK(E64),"",E64*J64)</f>
        <v/>
      </c>
      <c r="O64" s="32" t="str">
        <f>IF(ISBLANK(F64),"",F64*K64)</f>
        <v/>
      </c>
      <c r="P64" s="5"/>
    </row>
    <row r="65" spans="1:16" ht="15" customHeight="1" x14ac:dyDescent="0.25">
      <c r="G65" s="5"/>
      <c r="H65" s="5"/>
      <c r="I65" s="5"/>
      <c r="J65" s="5"/>
      <c r="K65" s="5"/>
      <c r="L65" s="5" t="str">
        <f>IF(ISBLANK(C65),"",C65*H65)</f>
        <v/>
      </c>
      <c r="M65" s="5" t="str">
        <f>IF(ISBLANK(D65),"",D65*I65)</f>
        <v/>
      </c>
      <c r="N65" s="5" t="str">
        <f>IF(ISBLANK(E65),"",E65*J65)</f>
        <v/>
      </c>
      <c r="O65" s="5" t="str">
        <f>IF(ISBLANK(F65),"",F65*K65)</f>
        <v/>
      </c>
      <c r="P65" s="5"/>
    </row>
    <row r="66" spans="1:16" ht="15" customHeight="1" x14ac:dyDescent="0.25">
      <c r="A66" s="36"/>
      <c r="C66" s="35"/>
      <c r="D66" s="35"/>
      <c r="E66" s="35"/>
      <c r="F66" s="35"/>
      <c r="G66" s="32"/>
      <c r="H66" s="32"/>
      <c r="I66" s="32"/>
      <c r="J66" s="32"/>
      <c r="K66" s="32"/>
      <c r="L66" s="32" t="str">
        <f>IF(ISBLANK(C66),"",C66*H66)</f>
        <v/>
      </c>
      <c r="M66" s="32" t="str">
        <f>IF(ISBLANK(D66),"",D66*I66)</f>
        <v/>
      </c>
      <c r="N66" s="32" t="str">
        <f>IF(ISBLANK(E66),"",E66*J66)</f>
        <v/>
      </c>
      <c r="O66" s="32" t="str">
        <f>IF(ISBLANK(F66),"",F66*K66)</f>
        <v/>
      </c>
      <c r="P66" s="5"/>
    </row>
    <row r="67" spans="1:16" ht="15" customHeight="1" x14ac:dyDescent="0.25">
      <c r="G67" s="5"/>
      <c r="H67" s="5"/>
      <c r="I67" s="5"/>
      <c r="J67" s="5"/>
      <c r="K67" s="5"/>
      <c r="L67" s="5" t="str">
        <f>IF(ISBLANK(C67),"",C67*H67)</f>
        <v/>
      </c>
      <c r="M67" s="5" t="str">
        <f>IF(ISBLANK(D67),"",D67*I67)</f>
        <v/>
      </c>
      <c r="N67" s="5" t="str">
        <f>IF(ISBLANK(E67),"",E67*J67)</f>
        <v/>
      </c>
      <c r="O67" s="5" t="str">
        <f>IF(ISBLANK(F67),"",F67*K67)</f>
        <v/>
      </c>
      <c r="P67" s="5"/>
    </row>
    <row r="68" spans="1:16" ht="15" customHeight="1" x14ac:dyDescent="0.25">
      <c r="A68" s="37"/>
      <c r="C68" s="35"/>
      <c r="D68" s="35"/>
      <c r="E68" s="35"/>
      <c r="F68" s="35"/>
      <c r="G68" s="32"/>
      <c r="H68" s="32"/>
      <c r="I68" s="32"/>
      <c r="J68" s="32"/>
      <c r="K68" s="32"/>
      <c r="L68" s="32" t="str">
        <f>IF(ISBLANK(C68),"",C68*H68)</f>
        <v/>
      </c>
      <c r="M68" s="32" t="str">
        <f>IF(ISBLANK(D68),"",D68*I68)</f>
        <v/>
      </c>
      <c r="N68" s="32" t="str">
        <f>IF(ISBLANK(E68),"",E68*J68)</f>
        <v/>
      </c>
      <c r="O68" s="32" t="str">
        <f>IF(ISBLANK(F68),"",F68*K68)</f>
        <v/>
      </c>
      <c r="P68" s="5"/>
    </row>
    <row r="69" spans="1:16" ht="15" customHeight="1" x14ac:dyDescent="0.25">
      <c r="A69" s="36"/>
      <c r="B69" s="36"/>
      <c r="C69" s="35"/>
      <c r="D69" s="36"/>
      <c r="E69" s="36"/>
      <c r="F69" s="35"/>
      <c r="G69" s="32"/>
      <c r="H69" s="32"/>
      <c r="I69" s="32"/>
      <c r="J69" s="32"/>
      <c r="K69" s="32"/>
      <c r="L69" s="32" t="str">
        <f>IF(ISBLANK(C69),"",C69*H69)</f>
        <v/>
      </c>
      <c r="M69" s="32" t="str">
        <f>IF(ISBLANK(D69),"",D69*I69)</f>
        <v/>
      </c>
      <c r="N69" s="32" t="str">
        <f>IF(ISBLANK(E69),"",E69*J69)</f>
        <v/>
      </c>
      <c r="O69" s="32" t="str">
        <f>IF(ISBLANK(F69),"",F69*K69)</f>
        <v/>
      </c>
      <c r="P69" s="5"/>
    </row>
    <row r="70" spans="1:16" ht="15" customHeight="1" x14ac:dyDescent="0.25">
      <c r="A70" s="37"/>
      <c r="C70" s="35"/>
      <c r="D70" s="35"/>
      <c r="E70" s="35"/>
      <c r="F70" s="35"/>
      <c r="G70" s="32"/>
      <c r="H70" s="32"/>
      <c r="I70" s="32"/>
      <c r="J70" s="32"/>
      <c r="K70" s="32"/>
      <c r="L70" s="32" t="str">
        <f>IF(ISBLANK(C70),"",C70*H70)</f>
        <v/>
      </c>
      <c r="M70" s="32" t="str">
        <f>IF(ISBLANK(D70),"",D70*I70)</f>
        <v/>
      </c>
      <c r="N70" s="32" t="str">
        <f>IF(ISBLANK(E70),"",E70*J70)</f>
        <v/>
      </c>
      <c r="O70" s="32" t="str">
        <f>IF(ISBLANK(F70),"",F70*K70)</f>
        <v/>
      </c>
      <c r="P70" s="5"/>
    </row>
    <row r="71" spans="1:16" ht="15" customHeight="1" x14ac:dyDescent="0.25">
      <c r="G71" s="5"/>
      <c r="H71" s="5"/>
      <c r="I71" s="5"/>
      <c r="J71" s="5"/>
      <c r="K71" s="5"/>
      <c r="L71" s="5" t="str">
        <f>IF(ISBLANK(C71),"",C71*H71)</f>
        <v/>
      </c>
      <c r="M71" s="5" t="str">
        <f>IF(ISBLANK(D71),"",D71*I71)</f>
        <v/>
      </c>
      <c r="N71" s="5" t="str">
        <f>IF(ISBLANK(E71),"",E71*J71)</f>
        <v/>
      </c>
      <c r="O71" s="5" t="str">
        <f>IF(ISBLANK(F71),"",F71*K71)</f>
        <v/>
      </c>
      <c r="P71" s="5"/>
    </row>
    <row r="72" spans="1:16" ht="15" customHeight="1" x14ac:dyDescent="0.25">
      <c r="A72" s="37"/>
      <c r="C72" s="35"/>
      <c r="D72" s="35"/>
      <c r="E72" s="35"/>
      <c r="F72" s="35"/>
      <c r="G72" s="32"/>
      <c r="H72" s="32"/>
      <c r="I72" s="32"/>
      <c r="J72" s="32"/>
      <c r="K72" s="32"/>
      <c r="L72" s="32" t="str">
        <f>IF(ISBLANK(C72),"",C72*H72)</f>
        <v/>
      </c>
      <c r="M72" s="32" t="str">
        <f>IF(ISBLANK(D72),"",D72*I72)</f>
        <v/>
      </c>
      <c r="N72" s="32" t="str">
        <f>IF(ISBLANK(E72),"",E72*J72)</f>
        <v/>
      </c>
      <c r="O72" s="32" t="str">
        <f>IF(ISBLANK(F72),"",F72*K72)</f>
        <v/>
      </c>
      <c r="P72" s="5"/>
    </row>
    <row r="73" spans="1:16" ht="15" customHeight="1" x14ac:dyDescent="0.25">
      <c r="G73" s="5"/>
      <c r="H73" s="5"/>
      <c r="I73" s="5"/>
      <c r="J73" s="5"/>
      <c r="K73" s="5"/>
      <c r="L73" s="5" t="str">
        <f>IF(ISBLANK(C73),"",C73*H73)</f>
        <v/>
      </c>
      <c r="M73" s="5" t="str">
        <f>IF(ISBLANK(D73),"",D73*I73)</f>
        <v/>
      </c>
      <c r="N73" s="5" t="str">
        <f>IF(ISBLANK(E73),"",E73*J73)</f>
        <v/>
      </c>
      <c r="O73" s="5" t="str">
        <f>IF(ISBLANK(F73),"",F73*K73)</f>
        <v/>
      </c>
      <c r="P73" s="5"/>
    </row>
    <row r="74" spans="1:16" ht="15" customHeight="1" x14ac:dyDescent="0.25">
      <c r="G74" s="5"/>
      <c r="H74" s="5"/>
      <c r="I74" s="5"/>
      <c r="J74" s="5"/>
      <c r="K74" s="5"/>
      <c r="L74" s="5" t="str">
        <f>IF(ISBLANK(C74),"",C74*H74)</f>
        <v/>
      </c>
      <c r="M74" s="5" t="str">
        <f>IF(ISBLANK(D74),"",D74*I74)</f>
        <v/>
      </c>
      <c r="N74" s="5" t="str">
        <f>IF(ISBLANK(E74),"",E74*J74)</f>
        <v/>
      </c>
      <c r="O74" s="5" t="str">
        <f>IF(ISBLANK(F74),"",F74*K74)</f>
        <v/>
      </c>
      <c r="P74" s="5"/>
    </row>
    <row r="75" spans="1:16" ht="15" customHeight="1" x14ac:dyDescent="0.25">
      <c r="G75" s="5"/>
      <c r="H75" s="5"/>
      <c r="I75" s="5"/>
      <c r="J75" s="5"/>
      <c r="K75" s="5"/>
      <c r="L75" s="5" t="str">
        <f>IF(ISBLANK(C75),"",C75*H75)</f>
        <v/>
      </c>
      <c r="M75" s="5" t="str">
        <f>IF(ISBLANK(D75),"",D75*I75)</f>
        <v/>
      </c>
      <c r="N75" s="5" t="str">
        <f>IF(ISBLANK(E75),"",E75*J75)</f>
        <v/>
      </c>
      <c r="O75" s="5" t="str">
        <f>IF(ISBLANK(F75),"",F75*K75)</f>
        <v/>
      </c>
    </row>
    <row r="76" spans="1:16" ht="15" customHeight="1" x14ac:dyDescent="0.25">
      <c r="G76" s="5"/>
      <c r="H76" s="5"/>
      <c r="I76" s="5"/>
      <c r="J76" s="5"/>
      <c r="K76" s="5"/>
      <c r="L76" s="5" t="str">
        <f>IF(ISBLANK(C76),"",C76*H76)</f>
        <v/>
      </c>
      <c r="M76" s="5" t="str">
        <f>IF(ISBLANK(D76),"",D76*I76)</f>
        <v/>
      </c>
      <c r="N76" s="5" t="str">
        <f>IF(ISBLANK(E76),"",E76*J76)</f>
        <v/>
      </c>
      <c r="O76" s="5" t="str">
        <f>IF(ISBLANK(F76),"",F76*K76)</f>
        <v/>
      </c>
    </row>
    <row r="77" spans="1:16" ht="15" customHeight="1" x14ac:dyDescent="0.25">
      <c r="G77" s="5"/>
      <c r="H77" s="5"/>
      <c r="I77" s="5"/>
      <c r="J77" s="5"/>
      <c r="K77" s="5"/>
      <c r="L77" s="5" t="str">
        <f>IF(ISBLANK(C77),"",C77*H77)</f>
        <v/>
      </c>
      <c r="M77" s="5" t="str">
        <f>IF(ISBLANK(D77),"",D77*I77)</f>
        <v/>
      </c>
      <c r="N77" s="5" t="str">
        <f>IF(ISBLANK(E77),"",E77*J77)</f>
        <v/>
      </c>
      <c r="O77" s="5" t="str">
        <f>IF(ISBLANK(F77),"",F77*K77)</f>
        <v/>
      </c>
    </row>
    <row r="78" spans="1:16" ht="15" customHeight="1" x14ac:dyDescent="0.25">
      <c r="A78" s="39"/>
      <c r="G78" s="5"/>
      <c r="H78" s="5"/>
      <c r="I78" s="5"/>
      <c r="J78" s="5"/>
      <c r="K78" s="5"/>
      <c r="L78" s="5" t="str">
        <f>IF(ISBLANK(C78),"",C78*H78)</f>
        <v/>
      </c>
      <c r="M78" s="5" t="str">
        <f>IF(ISBLANK(D78),"",D78*I78)</f>
        <v/>
      </c>
      <c r="N78" s="5" t="str">
        <f>IF(ISBLANK(E78),"",E78*J78)</f>
        <v/>
      </c>
      <c r="O78" s="5" t="str">
        <f>IF(ISBLANK(F78),"",F78*K78)</f>
        <v/>
      </c>
    </row>
    <row r="79" spans="1:16" ht="15" customHeight="1" x14ac:dyDescent="0.25">
      <c r="A79" s="39"/>
      <c r="G79" s="5"/>
      <c r="H79" s="5"/>
      <c r="I79" s="5"/>
      <c r="J79" s="5"/>
      <c r="K79" s="5"/>
      <c r="L79" s="5" t="str">
        <f>IF(ISBLANK(C79),"",C79*H79)</f>
        <v/>
      </c>
      <c r="M79" s="5" t="str">
        <f>IF(ISBLANK(D79),"",D79*I79)</f>
        <v/>
      </c>
      <c r="N79" s="5" t="str">
        <f>IF(ISBLANK(E79),"",E79*J79)</f>
        <v/>
      </c>
      <c r="O79" s="5" t="str">
        <f>IF(ISBLANK(F79),"",F79*K79)</f>
        <v/>
      </c>
    </row>
  </sheetData>
  <autoFilter ref="A1:O83">
    <sortState ref="A2:O79">
      <sortCondition descending="1" ref="G1:G83"/>
    </sortState>
  </autoFilter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pane ySplit="1" topLeftCell="A2" activePane="bottomLeft" state="frozen"/>
      <selection pane="bottomLeft" activeCell="A9" sqref="A9"/>
    </sheetView>
  </sheetViews>
  <sheetFormatPr defaultRowHeight="15" x14ac:dyDescent="0.25"/>
  <cols>
    <col min="1" max="1" width="32.42578125" customWidth="1"/>
    <col min="9" max="12" width="13.7109375" customWidth="1"/>
  </cols>
  <sheetData>
    <row r="1" spans="1:12" x14ac:dyDescent="0.25">
      <c r="A1" s="20" t="s">
        <v>22</v>
      </c>
      <c r="B1" s="20" t="s">
        <v>5</v>
      </c>
      <c r="C1" s="20" t="s">
        <v>10</v>
      </c>
      <c r="D1" s="20" t="s">
        <v>11</v>
      </c>
      <c r="E1" s="20" t="s">
        <v>2</v>
      </c>
      <c r="F1" s="20" t="s">
        <v>23</v>
      </c>
      <c r="I1" s="20"/>
      <c r="J1" s="20"/>
      <c r="K1" s="20"/>
      <c r="L1" s="20"/>
    </row>
    <row r="2" spans="1:12" x14ac:dyDescent="0.25">
      <c r="A2" s="30" t="s">
        <v>82</v>
      </c>
      <c r="B2" s="7">
        <f t="array" ref="B2">IFERROR(SUM(LARGE(IF('W9-Main'!$A$2:$A$185=$A2,'W9-Main'!L$2:L$185),{1,2,3,4})),SUM(IF('W9-Main'!$A$2:$A$185=$A2,'W9-Main'!L$2:L$185)))</f>
        <v>35.700000000000003</v>
      </c>
      <c r="C2" s="7">
        <f t="array" ref="C2">IFERROR(SUM(LARGE(IF('W9-Main'!$A$2:$A$185=$A2,'W9-Main'!M$2:M$185),{1,2,3,4})),SUM(IF('W9-Main'!$A$2:$A$185=$A2,'W9-Main'!M$2:M$185)))</f>
        <v>32.35</v>
      </c>
      <c r="D2" s="7">
        <f t="array" ref="D2">IFERROR(SUM(LARGE(IF('W9-Main'!$A$2:$A$185=$A2,'W9-Main'!N$2:N$185),{1,2,3,4})),SUM(IF('W9-Main'!$A$2:$A$185=$A2,'W9-Main'!N$2:N$185)))</f>
        <v>37.1</v>
      </c>
      <c r="E2" s="7">
        <f t="array" ref="E2">IFERROR(SUM(LARGE(IF('W9-Main'!$A$2:$A$185=$A2,'W9-Main'!O$2:O$185),{1,2,3,4})),SUM(IF('W9-Main'!$A$2:$A$185=$A2,'W9-Main'!O$2:O$185)))</f>
        <v>35.65</v>
      </c>
      <c r="F2" s="7">
        <f>SUM(B2:E2)</f>
        <v>140.80000000000001</v>
      </c>
      <c r="G2" t="s">
        <v>27</v>
      </c>
    </row>
    <row r="3" spans="1:12" x14ac:dyDescent="0.25">
      <c r="A3" s="25" t="s">
        <v>105</v>
      </c>
      <c r="B3" s="9">
        <f t="array" ref="B3">IFERROR(SUM(LARGE(IF('W9-Main'!$A$2:$A$185=$A3,'W9-Main'!L$2:L$185),{1,2,3,4})),SUM(IF('W9-Main'!$A$2:$A$185=$A3,'W9-Main'!L$2:L$185)))</f>
        <v>0</v>
      </c>
      <c r="C3" s="9">
        <f t="array" ref="C3">IFERROR(SUM(LARGE(IF('W9-Main'!$A$2:$A$185=$A3,'W9-Main'!M$2:M$185),{1,2,3,4})),SUM(IF('W9-Main'!$A$2:$A$185=$A3,'W9-Main'!M$2:M$185)))</f>
        <v>21.299999999999997</v>
      </c>
      <c r="D3" s="9">
        <f t="array" ref="D3">IFERROR(SUM(LARGE(IF('W9-Main'!$A$2:$A$185=$A3,'W9-Main'!N$2:N$185),{1,2,3,4})),SUM(IF('W9-Main'!$A$2:$A$185=$A3,'W9-Main'!N$2:N$185)))</f>
        <v>24.8</v>
      </c>
      <c r="E3" s="9">
        <f t="array" ref="E3">IFERROR(SUM(LARGE(IF('W9-Main'!$A$2:$A$185=$A3,'W9-Main'!O$2:O$185),{1,2,3,4})),SUM(IF('W9-Main'!$A$2:$A$185=$A3,'W9-Main'!O$2:O$185)))</f>
        <v>16.475000000000001</v>
      </c>
      <c r="F3" s="9">
        <f>SUM(B3:E3)</f>
        <v>62.574999999999996</v>
      </c>
      <c r="G3" t="s">
        <v>28</v>
      </c>
    </row>
    <row r="4" spans="1:12" x14ac:dyDescent="0.25">
      <c r="A4" s="34" t="s">
        <v>131</v>
      </c>
      <c r="B4" s="33">
        <f t="array" ref="B4">IFERROR(SUM(LARGE(IF('W9-Main'!$A$2:$A$185=$A4,'W9-Main'!L$2:L$185),{1,2,3,4})),SUM(IF('W9-Main'!$A$2:$A$185=$A4,'W9-Main'!L$2:L$185)))</f>
        <v>0</v>
      </c>
      <c r="C4" s="33">
        <f t="array" ref="C4">IFERROR(SUM(LARGE(IF('W9-Main'!$A$2:$A$185=$A4,'W9-Main'!M$2:M$185),{1,2,3,4})),SUM(IF('W9-Main'!$A$2:$A$185=$A4,'W9-Main'!M$2:M$185)))</f>
        <v>8.6999999999999993</v>
      </c>
      <c r="D4" s="33">
        <f t="array" ref="D4">IFERROR(SUM(LARGE(IF('W9-Main'!$A$2:$A$185=$A4,'W9-Main'!N$2:N$185),{1,2,3,4})),SUM(IF('W9-Main'!$A$2:$A$185=$A4,'W9-Main'!N$2:N$185)))</f>
        <v>16.149999999999999</v>
      </c>
      <c r="E4" s="33">
        <f t="array" ref="E4">IFERROR(SUM(LARGE(IF('W9-Main'!$A$2:$A$185=$A4,'W9-Main'!O$2:O$185),{1,2,3,4})),SUM(IF('W9-Main'!$A$2:$A$185=$A4,'W9-Main'!O$2:O$185)))</f>
        <v>8.7750000000000004</v>
      </c>
      <c r="F4" s="33">
        <f>SUM(B4:E4)</f>
        <v>33.625</v>
      </c>
      <c r="G4" t="s">
        <v>29</v>
      </c>
    </row>
    <row r="5" spans="1:12" x14ac:dyDescent="0.25">
      <c r="A5" s="27" t="s">
        <v>19</v>
      </c>
      <c r="B5" s="19">
        <f t="array" ref="B5">IFERROR(SUM(LARGE(IF('W9-Main'!$A$2:$A$185=$A5,'W9-Main'!L$2:L$185),{1,2,3,4})),SUM(IF('W9-Main'!$A$2:$A$185=$A5,'W9-Main'!L$2:L$185)))</f>
        <v>9</v>
      </c>
      <c r="C5" s="19">
        <f t="array" ref="C5">IFERROR(SUM(LARGE(IF('W9-Main'!$A$2:$A$185=$A5,'W9-Main'!M$2:M$185),{1,2,3,4})),SUM(IF('W9-Main'!$A$2:$A$185=$A5,'W9-Main'!M$2:M$185)))</f>
        <v>5.05</v>
      </c>
      <c r="D5" s="19">
        <f t="array" ref="D5">IFERROR(SUM(LARGE(IF('W9-Main'!$A$2:$A$185=$A5,'W9-Main'!N$2:N$185),{1,2,3,4})),SUM(IF('W9-Main'!$A$2:$A$185=$A5,'W9-Main'!N$2:N$185)))</f>
        <v>8</v>
      </c>
      <c r="E5" s="19">
        <f t="array" ref="E5">IFERROR(SUM(LARGE(IF('W9-Main'!$A$2:$A$185=$A5,'W9-Main'!O$2:O$185),{1,2,3,4})),SUM(IF('W9-Main'!$A$2:$A$185=$A5,'W9-Main'!O$2:O$185)))</f>
        <v>7.85</v>
      </c>
      <c r="F5" s="19">
        <f>SUM(B5:E5)</f>
        <v>29.9</v>
      </c>
    </row>
    <row r="6" spans="1:12" x14ac:dyDescent="0.25">
      <c r="A6" s="34" t="s">
        <v>58</v>
      </c>
      <c r="B6" s="33">
        <f t="array" ref="B6">IFERROR(SUM(LARGE(IF('W9-Main'!$A$2:$A$185=$A6,'W9-Main'!L$2:L$185),{1,2,3,4})),SUM(IF('W9-Main'!$A$2:$A$185=$A6,'W9-Main'!L$2:L$185)))</f>
        <v>0</v>
      </c>
      <c r="C6" s="33">
        <f t="array" ref="C6">IFERROR(SUM(LARGE(IF('W9-Main'!$A$2:$A$185=$A6,'W9-Main'!M$2:M$185),{1,2,3,4})),SUM(IF('W9-Main'!$A$2:$A$185=$A6,'W9-Main'!M$2:M$185)))</f>
        <v>7</v>
      </c>
      <c r="D6" s="33">
        <f t="array" ref="D6">IFERROR(SUM(LARGE(IF('W9-Main'!$A$2:$A$185=$A6,'W9-Main'!N$2:N$185),{1,2,3,4})),SUM(IF('W9-Main'!$A$2:$A$185=$A6,'W9-Main'!N$2:N$185)))</f>
        <v>9.0500000000000007</v>
      </c>
      <c r="E6" s="33">
        <f t="array" ref="E6">IFERROR(SUM(LARGE(IF('W9-Main'!$A$2:$A$185=$A6,'W9-Main'!O$2:O$185),{1,2,3,4})),SUM(IF('W9-Main'!$A$2:$A$185=$A6,'W9-Main'!O$2:O$185)))</f>
        <v>9.0500000000000007</v>
      </c>
      <c r="F6" s="33">
        <f>SUM(B6:E6)</f>
        <v>25.1</v>
      </c>
    </row>
    <row r="7" spans="1:12" x14ac:dyDescent="0.25">
      <c r="A7" s="34" t="s">
        <v>84</v>
      </c>
      <c r="B7" s="33">
        <f t="array" ref="B7">IFERROR(SUM(LARGE(IF('W9-Main'!$A$2:$A$185=$A7,'W9-Main'!L$2:L$185),{1,2,3,4})),SUM(IF('W9-Main'!$A$2:$A$185=$A7,'W9-Main'!L$2:L$185)))</f>
        <v>0</v>
      </c>
      <c r="C7" s="33">
        <f t="array" ref="C7">IFERROR(SUM(LARGE(IF('W9-Main'!$A$2:$A$185=$A7,'W9-Main'!M$2:M$185),{1,2,3,4})),SUM(IF('W9-Main'!$A$2:$A$185=$A7,'W9-Main'!M$2:M$185)))</f>
        <v>0</v>
      </c>
      <c r="D7" s="33">
        <f t="array" ref="D7">IFERROR(SUM(LARGE(IF('W9-Main'!$A$2:$A$185=$A7,'W9-Main'!N$2:N$185),{1,2,3,4})),SUM(IF('W9-Main'!$A$2:$A$185=$A7,'W9-Main'!N$2:N$185)))</f>
        <v>0</v>
      </c>
      <c r="E7" s="33">
        <f t="array" ref="E7">IFERROR(SUM(LARGE(IF('W9-Main'!$A$2:$A$185=$A7,'W9-Main'!O$2:O$185),{1,2,3,4})),SUM(IF('W9-Main'!$A$2:$A$185=$A7,'W9-Main'!O$2:O$185)))</f>
        <v>9.1999999999999993</v>
      </c>
      <c r="F7" s="33">
        <f>SUM(B7:E7)</f>
        <v>9.1999999999999993</v>
      </c>
    </row>
    <row r="8" spans="1:12" x14ac:dyDescent="0.25">
      <c r="A8" s="23" t="s">
        <v>15</v>
      </c>
      <c r="B8" s="16">
        <f t="array" ref="B8">IFERROR(SUM(LARGE(IF('W9-Main'!$A$2:$A$185=$A8,'W9-Main'!L$2:L$185),{1,2,3,4})),SUM(IF('W9-Main'!$A$2:$A$185=$A8,'W9-Main'!L$2:L$185)))</f>
        <v>0</v>
      </c>
      <c r="C8" s="16">
        <f t="array" ref="C8">IFERROR(SUM(LARGE(IF('W9-Main'!$A$2:$A$185=$A8,'W9-Main'!M$2:M$185),{1,2,3,4})),SUM(IF('W9-Main'!$A$2:$A$185=$A8,'W9-Main'!M$2:M$185)))</f>
        <v>0</v>
      </c>
      <c r="D8" s="16">
        <f t="array" ref="D8">IFERROR(SUM(LARGE(IF('W9-Main'!$A$2:$A$185=$A8,'W9-Main'!N$2:N$185),{1,2,3,4})),SUM(IF('W9-Main'!$A$2:$A$185=$A8,'W9-Main'!N$2:N$185)))</f>
        <v>0</v>
      </c>
      <c r="E8" s="16">
        <f t="array" ref="E8">IFERROR(SUM(LARGE(IF('W9-Main'!$A$2:$A$185=$A8,'W9-Main'!O$2:O$185),{1,2,3,4})),SUM(IF('W9-Main'!$A$2:$A$185=$A8,'W9-Main'!O$2:O$185)))</f>
        <v>6.6</v>
      </c>
      <c r="F8" s="16">
        <f>SUM(B8:E8)</f>
        <v>6.6</v>
      </c>
    </row>
    <row r="9" spans="1:12" x14ac:dyDescent="0.25">
      <c r="A9" s="28" t="s">
        <v>12</v>
      </c>
      <c r="B9" s="12">
        <f t="array" ref="B9">IFERROR(SUM(LARGE(IF('W9-Main'!$A$2:$A$185=$A9,'W9-Main'!L$2:L$185),{1,2,3,4})),SUM(IF('W9-Main'!$A$2:$A$185=$A9,'W9-Main'!L$2:L$185)))</f>
        <v>0</v>
      </c>
      <c r="C9" s="12">
        <f t="array" ref="C9">IFERROR(SUM(LARGE(IF('W9-Main'!$A$2:$A$185=$A9,'W9-Main'!M$2:M$185),{1,2,3,4})),SUM(IF('W9-Main'!$A$2:$A$185=$A9,'W9-Main'!M$2:M$185)))</f>
        <v>0</v>
      </c>
      <c r="D9" s="12">
        <f t="array" ref="D9">IFERROR(SUM(LARGE(IF('W9-Main'!$A$2:$A$185=$A9,'W9-Main'!N$2:N$185),{1,2,3,4})),SUM(IF('W9-Main'!$A$2:$A$185=$A9,'W9-Main'!N$2:N$185)))</f>
        <v>0</v>
      </c>
      <c r="E9" s="12">
        <f t="array" ref="E9">IFERROR(SUM(LARGE(IF('W9-Main'!$A$2:$A$185=$A9,'W9-Main'!O$2:O$185),{1,2,3,4})),SUM(IF('W9-Main'!$A$2:$A$185=$A9,'W9-Main'!O$2:O$185)))</f>
        <v>0</v>
      </c>
      <c r="F9" s="12">
        <f>SUM(B9:E9)</f>
        <v>0</v>
      </c>
    </row>
    <row r="10" spans="1:12" x14ac:dyDescent="0.25">
      <c r="A10" s="26" t="s">
        <v>45</v>
      </c>
      <c r="B10" s="22">
        <f t="array" ref="B10">IFERROR(SUM(LARGE(IF('W9-Main'!$A$2:$A$185=$A10,'W9-Main'!L$2:L$185),{1,2,3,4})),SUM(IF('W9-Main'!$A$2:$A$185=$A10,'W9-Main'!L$2:L$185)))</f>
        <v>0</v>
      </c>
      <c r="C10" s="22">
        <f t="array" ref="C10">IFERROR(SUM(LARGE(IF('W9-Main'!$A$2:$A$185=$A10,'W9-Main'!M$2:M$185),{1,2,3,4})),SUM(IF('W9-Main'!$A$2:$A$185=$A10,'W9-Main'!M$2:M$185)))</f>
        <v>0</v>
      </c>
      <c r="D10" s="22">
        <f t="array" ref="D10">IFERROR(SUM(LARGE(IF('W9-Main'!$A$2:$A$185=$A10,'W9-Main'!N$2:N$185),{1,2,3,4})),SUM(IF('W9-Main'!$A$2:$A$185=$A10,'W9-Main'!N$2:N$185)))</f>
        <v>0</v>
      </c>
      <c r="E10" s="22">
        <f t="array" ref="E10">IFERROR(SUM(LARGE(IF('W9-Main'!$A$2:$A$185=$A10,'W9-Main'!O$2:O$185),{1,2,3,4})),SUM(IF('W9-Main'!$A$2:$A$185=$A10,'W9-Main'!O$2:O$185)))</f>
        <v>0</v>
      </c>
      <c r="F10" s="22">
        <f>SUM(B10:E10)</f>
        <v>0</v>
      </c>
    </row>
    <row r="11" spans="1:12" x14ac:dyDescent="0.25">
      <c r="A11" s="29" t="s">
        <v>9</v>
      </c>
      <c r="B11" s="10">
        <f t="array" ref="B11">IFERROR(SUM(LARGE(IF('W9-Main'!$A$2:$A$185=$A11,'W9-Main'!L$2:L$185),{1,2,3,4})),SUM(IF('W9-Main'!$A$2:$A$185=$A11,'W9-Main'!L$2:L$185)))</f>
        <v>0</v>
      </c>
      <c r="C11" s="10">
        <f t="array" ref="C11">IFERROR(SUM(LARGE(IF('W9-Main'!$A$2:$A$185=$A11,'W9-Main'!M$2:M$185),{1,2,3,4})),SUM(IF('W9-Main'!$A$2:$A$185=$A11,'W9-Main'!M$2:M$185)))</f>
        <v>0</v>
      </c>
      <c r="D11" s="10">
        <f t="array" ref="D11">IFERROR(SUM(LARGE(IF('W9-Main'!$A$2:$A$185=$A11,'W9-Main'!N$2:N$185),{1,2,3,4})),SUM(IF('W9-Main'!$A$2:$A$185=$A11,'W9-Main'!N$2:N$185)))</f>
        <v>0</v>
      </c>
      <c r="E11" s="10">
        <f t="array" ref="E11">IFERROR(SUM(LARGE(IF('W9-Main'!$A$2:$A$185=$A11,'W9-Main'!O$2:O$185),{1,2,3,4})),SUM(IF('W9-Main'!$A$2:$A$185=$A11,'W9-Main'!O$2:O$185)))</f>
        <v>0</v>
      </c>
      <c r="F11" s="10">
        <f>SUM(B11:E11)</f>
        <v>0</v>
      </c>
    </row>
    <row r="12" spans="1:12" x14ac:dyDescent="0.25">
      <c r="A12" s="24" t="s">
        <v>21</v>
      </c>
      <c r="B12" s="14">
        <f t="array" ref="B12">IFERROR(SUM(LARGE(IF('W9-Main'!$A$2:$A$185=$A12,'W9-Main'!L$2:L$185),{1,2,3,4})),SUM(IF('W9-Main'!$A$2:$A$185=$A12,'W9-Main'!L$2:L$185)))</f>
        <v>0</v>
      </c>
      <c r="C12" s="14">
        <f t="array" ref="C12">IFERROR(SUM(LARGE(IF('W9-Main'!$A$2:$A$185=$A12,'W9-Main'!M$2:M$185),{1,2,3,4})),SUM(IF('W9-Main'!$A$2:$A$185=$A12,'W9-Main'!M$2:M$185)))</f>
        <v>0</v>
      </c>
      <c r="D12" s="14">
        <f t="array" ref="D12">IFERROR(SUM(LARGE(IF('W9-Main'!$A$2:$A$185=$A12,'W9-Main'!N$2:N$185),{1,2,3,4})),SUM(IF('W9-Main'!$A$2:$A$185=$A12,'W9-Main'!N$2:N$185)))</f>
        <v>0</v>
      </c>
      <c r="E12" s="14">
        <f t="array" ref="E12">IFERROR(SUM(LARGE(IF('W9-Main'!$A$2:$A$185=$A12,'W9-Main'!O$2:O$185),{1,2,3,4})),SUM(IF('W9-Main'!$A$2:$A$185=$A12,'W9-Main'!O$2:O$185)))</f>
        <v>0</v>
      </c>
      <c r="F12" s="14">
        <f>SUM(B12:E12)</f>
        <v>0</v>
      </c>
    </row>
  </sheetData>
  <sheetProtection selectLockedCells="1" sort="0" autoFilter="0"/>
  <autoFilter ref="A1:F1">
    <sortState ref="A2:F12">
      <sortCondition descending="1" ref="F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abSelected="1" zoomScaleNormal="100" workbookViewId="0">
      <pane ySplit="585" activePane="bottomLeft"/>
      <selection activeCell="Z1" sqref="U1:Z1048576"/>
      <selection pane="bottomLeft"/>
    </sheetView>
  </sheetViews>
  <sheetFormatPr defaultRowHeight="15" customHeight="1" x14ac:dyDescent="0.25"/>
  <cols>
    <col min="1" max="1" width="30.7109375" style="4" customWidth="1"/>
    <col min="2" max="2" width="27.28515625" style="4" hidden="1" customWidth="1"/>
    <col min="3" max="3" width="27.28515625" style="4" customWidth="1"/>
    <col min="4" max="4" width="10.5703125" style="4" hidden="1" customWidth="1"/>
    <col min="5" max="8" width="5.85546875" style="4" customWidth="1"/>
    <col min="9" max="9" width="7.5703125" style="4" customWidth="1"/>
    <col min="10" max="13" width="7.5703125" style="4" hidden="1" customWidth="1"/>
    <col min="14" max="17" width="8.28515625" style="4" hidden="1" customWidth="1"/>
    <col min="18" max="18" width="8.28515625" style="4" customWidth="1"/>
    <col min="19" max="20" width="9.140625" style="4"/>
    <col min="21" max="21" width="13.42578125" style="4" customWidth="1"/>
    <col min="22" max="22" width="13.5703125" style="4" customWidth="1"/>
    <col min="23" max="16384" width="9.140625" style="4"/>
  </cols>
  <sheetData>
    <row r="1" spans="1:27" ht="15" customHeight="1" x14ac:dyDescent="0.25">
      <c r="A1" s="1" t="s">
        <v>8</v>
      </c>
      <c r="B1" s="40" t="s">
        <v>0</v>
      </c>
      <c r="C1" s="40" t="s">
        <v>202</v>
      </c>
      <c r="D1" s="40"/>
      <c r="E1" t="s">
        <v>5</v>
      </c>
      <c r="F1" t="s">
        <v>10</v>
      </c>
      <c r="G1" t="s">
        <v>11</v>
      </c>
      <c r="H1" t="s">
        <v>2</v>
      </c>
      <c r="I1" t="s">
        <v>1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44</v>
      </c>
      <c r="O1" s="2" t="s">
        <v>41</v>
      </c>
      <c r="P1" s="2" t="s">
        <v>42</v>
      </c>
      <c r="Q1" s="2" t="s">
        <v>43</v>
      </c>
      <c r="R1" s="2"/>
      <c r="S1" s="21" t="s">
        <v>24</v>
      </c>
      <c r="T1" s="21"/>
      <c r="U1" s="21" t="s">
        <v>25</v>
      </c>
      <c r="V1" s="21" t="s">
        <v>26</v>
      </c>
      <c r="W1" s="21" t="s">
        <v>5</v>
      </c>
      <c r="X1" s="21" t="s">
        <v>10</v>
      </c>
      <c r="Y1" s="21" t="s">
        <v>11</v>
      </c>
      <c r="Z1" s="21" t="s">
        <v>2</v>
      </c>
      <c r="AA1" s="21" t="s">
        <v>1</v>
      </c>
    </row>
    <row r="2" spans="1:27" ht="15" customHeight="1" x14ac:dyDescent="0.25">
      <c r="A2" s="66" t="s">
        <v>105</v>
      </c>
      <c r="B2" s="66" t="s">
        <v>126</v>
      </c>
      <c r="C2" s="66" t="s">
        <v>96</v>
      </c>
      <c r="E2" s="48">
        <v>9.6999999999999993</v>
      </c>
      <c r="F2" s="48">
        <v>8.3000000000000007</v>
      </c>
      <c r="G2" s="48">
        <v>9.6</v>
      </c>
      <c r="H2" s="48">
        <v>9.8000000000000007</v>
      </c>
      <c r="I2" s="48">
        <f>SUM(E2:H2)</f>
        <v>37.400000000000006</v>
      </c>
      <c r="J2" s="56">
        <v>1</v>
      </c>
      <c r="K2" s="56">
        <v>1</v>
      </c>
      <c r="L2" s="56">
        <v>1</v>
      </c>
      <c r="M2" s="56">
        <v>1</v>
      </c>
      <c r="N2" s="57">
        <f>IF(ISBLANK(E2),"",E2*J2)</f>
        <v>9.6999999999999993</v>
      </c>
      <c r="O2" s="57">
        <f>IF(ISBLANK(F2),"",F2*K2)</f>
        <v>8.3000000000000007</v>
      </c>
      <c r="P2" s="57">
        <f>IF(ISBLANK(G2),"",G2*L2)</f>
        <v>9.6</v>
      </c>
      <c r="Q2" s="57">
        <f>IF(ISBLANK(H2),"",H2*M2)</f>
        <v>9.8000000000000007</v>
      </c>
      <c r="R2" s="32"/>
      <c r="S2" s="4" t="s">
        <v>27</v>
      </c>
      <c r="U2" s="4" t="s">
        <v>14</v>
      </c>
      <c r="V2" t="s">
        <v>156</v>
      </c>
      <c r="W2" s="4">
        <v>8.3000000000000007</v>
      </c>
      <c r="X2" s="4">
        <v>7</v>
      </c>
      <c r="Y2" s="4">
        <v>8.5</v>
      </c>
      <c r="AA2" s="5">
        <f t="shared" ref="AA2:AA9" si="0">SUM(W2:Z2)</f>
        <v>23.8</v>
      </c>
    </row>
    <row r="3" spans="1:27" ht="15" customHeight="1" x14ac:dyDescent="0.25">
      <c r="A3" s="61" t="s">
        <v>82</v>
      </c>
      <c r="B3" s="61" t="s">
        <v>109</v>
      </c>
      <c r="C3" s="61" t="s">
        <v>88</v>
      </c>
      <c r="E3" s="7">
        <v>9.1</v>
      </c>
      <c r="F3" s="7">
        <v>9.1</v>
      </c>
      <c r="G3" s="7">
        <v>9</v>
      </c>
      <c r="H3" s="7">
        <v>9.4499999999999993</v>
      </c>
      <c r="I3" s="62">
        <f>SUM(E3:H3)</f>
        <v>36.65</v>
      </c>
      <c r="J3" s="56">
        <v>1</v>
      </c>
      <c r="K3" s="56">
        <v>1</v>
      </c>
      <c r="L3" s="56">
        <v>1</v>
      </c>
      <c r="M3" s="56">
        <v>1</v>
      </c>
      <c r="N3" s="57">
        <f>IF(ISBLANK(E3),"",E3*J3)</f>
        <v>9.1</v>
      </c>
      <c r="O3" s="57">
        <f>IF(ISBLANK(F3),"",F3*K3)</f>
        <v>9.1</v>
      </c>
      <c r="P3" s="57">
        <f>IF(ISBLANK(G3),"",G3*L3)</f>
        <v>9</v>
      </c>
      <c r="Q3" s="57">
        <f>IF(ISBLANK(H3),"",H3*M3)</f>
        <v>9.4499999999999993</v>
      </c>
      <c r="R3" s="32"/>
      <c r="S3" s="4" t="s">
        <v>28</v>
      </c>
      <c r="U3" s="4" t="s">
        <v>14</v>
      </c>
      <c r="V3" t="s">
        <v>157</v>
      </c>
      <c r="W3" s="4">
        <v>8</v>
      </c>
      <c r="X3" s="4">
        <v>6.4</v>
      </c>
      <c r="Y3" s="4">
        <v>7.5</v>
      </c>
      <c r="Z3" s="4">
        <v>8.1</v>
      </c>
      <c r="AA3" s="5">
        <f t="shared" si="0"/>
        <v>30</v>
      </c>
    </row>
    <row r="4" spans="1:27" ht="15" customHeight="1" x14ac:dyDescent="0.25">
      <c r="A4" s="64" t="s">
        <v>58</v>
      </c>
      <c r="B4" s="64" t="s">
        <v>117</v>
      </c>
      <c r="C4" s="64" t="s">
        <v>60</v>
      </c>
      <c r="E4" s="65">
        <v>8.5</v>
      </c>
      <c r="F4" s="65">
        <v>7.7</v>
      </c>
      <c r="G4" s="65">
        <v>9.0500000000000007</v>
      </c>
      <c r="H4" s="65">
        <v>9.1</v>
      </c>
      <c r="I4" s="65">
        <f>SUM(E4:H4)</f>
        <v>34.35</v>
      </c>
      <c r="J4" s="56">
        <v>1</v>
      </c>
      <c r="K4" s="56">
        <v>1</v>
      </c>
      <c r="L4" s="56">
        <v>1</v>
      </c>
      <c r="M4" s="56">
        <v>1</v>
      </c>
      <c r="N4" s="57">
        <f>IF(ISBLANK(E4),"",E4*J4)</f>
        <v>8.5</v>
      </c>
      <c r="O4" s="57">
        <f>IF(ISBLANK(F4),"",F4*K4)</f>
        <v>7.7</v>
      </c>
      <c r="P4" s="57">
        <f>IF(ISBLANK(G4),"",G4*L4)</f>
        <v>9.0500000000000007</v>
      </c>
      <c r="Q4" s="57">
        <f>IF(ISBLANK(H4),"",H4*M4)</f>
        <v>9.1</v>
      </c>
      <c r="R4" s="32"/>
      <c r="S4" s="4" t="s">
        <v>29</v>
      </c>
      <c r="U4" s="4" t="s">
        <v>14</v>
      </c>
      <c r="V4" t="s">
        <v>158</v>
      </c>
      <c r="X4" s="4">
        <v>5.2</v>
      </c>
      <c r="Y4" s="4">
        <v>6.6</v>
      </c>
      <c r="Z4" s="4">
        <v>5.5</v>
      </c>
      <c r="AA4" s="5">
        <f t="shared" si="0"/>
        <v>17.3</v>
      </c>
    </row>
    <row r="5" spans="1:27" ht="15" customHeight="1" x14ac:dyDescent="0.25">
      <c r="A5" s="66" t="s">
        <v>105</v>
      </c>
      <c r="B5" s="66" t="s">
        <v>114</v>
      </c>
      <c r="C5" s="66" t="s">
        <v>102</v>
      </c>
      <c r="E5" s="48">
        <v>8.6999999999999993</v>
      </c>
      <c r="F5" s="48">
        <v>7.9</v>
      </c>
      <c r="G5" s="48">
        <v>8.1999999999999993</v>
      </c>
      <c r="H5" s="48">
        <v>9.5</v>
      </c>
      <c r="I5" s="48">
        <f>SUM(E5:H5)</f>
        <v>34.299999999999997</v>
      </c>
      <c r="J5" s="56">
        <v>1</v>
      </c>
      <c r="K5" s="56">
        <v>1</v>
      </c>
      <c r="L5" s="56">
        <v>1</v>
      </c>
      <c r="M5" s="56">
        <v>1</v>
      </c>
      <c r="N5" s="57">
        <f>IF(ISBLANK(E5),"",E5*J5)</f>
        <v>8.6999999999999993</v>
      </c>
      <c r="O5" s="57">
        <f>IF(ISBLANK(F5),"",F5*K5)</f>
        <v>7.9</v>
      </c>
      <c r="P5" s="57">
        <f>IF(ISBLANK(G5),"",G5*L5)</f>
        <v>8.1999999999999993</v>
      </c>
      <c r="Q5" s="57">
        <f>IF(ISBLANK(H5),"",H5*M5)</f>
        <v>9.5</v>
      </c>
      <c r="R5" s="32"/>
      <c r="S5" s="4" t="s">
        <v>30</v>
      </c>
      <c r="U5" s="4" t="s">
        <v>14</v>
      </c>
      <c r="V5" t="s">
        <v>159</v>
      </c>
      <c r="X5" s="4">
        <v>6.3</v>
      </c>
      <c r="Y5" s="4">
        <v>8</v>
      </c>
      <c r="AA5" s="5">
        <f t="shared" si="0"/>
        <v>14.3</v>
      </c>
    </row>
    <row r="6" spans="1:27" ht="15" customHeight="1" x14ac:dyDescent="0.25">
      <c r="A6" s="61" t="s">
        <v>82</v>
      </c>
      <c r="B6" s="61" t="s">
        <v>121</v>
      </c>
      <c r="C6" s="61" t="s">
        <v>85</v>
      </c>
      <c r="E6" s="7">
        <v>8.6999999999999993</v>
      </c>
      <c r="F6" s="7">
        <v>8</v>
      </c>
      <c r="G6" s="7">
        <v>9.25</v>
      </c>
      <c r="H6" s="7">
        <v>8.35</v>
      </c>
      <c r="I6" s="62">
        <f>SUM(E6:H6)</f>
        <v>34.299999999999997</v>
      </c>
      <c r="J6" s="56">
        <v>1</v>
      </c>
      <c r="K6" s="56">
        <v>1</v>
      </c>
      <c r="L6" s="56">
        <v>1</v>
      </c>
      <c r="M6" s="56">
        <v>1</v>
      </c>
      <c r="N6" s="57">
        <f>IF(ISBLANK(E6),"",E6*J6)</f>
        <v>8.6999999999999993</v>
      </c>
      <c r="O6" s="57">
        <f>IF(ISBLANK(F6),"",F6*K6)</f>
        <v>8</v>
      </c>
      <c r="P6" s="57">
        <f>IF(ISBLANK(G6),"",G6*L6)</f>
        <v>9.25</v>
      </c>
      <c r="Q6" s="57">
        <f>IF(ISBLANK(H6),"",H6*M6)</f>
        <v>8.35</v>
      </c>
      <c r="R6" s="32"/>
      <c r="S6" s="4" t="s">
        <v>31</v>
      </c>
      <c r="U6" s="4" t="s">
        <v>14</v>
      </c>
      <c r="V6" t="s">
        <v>160</v>
      </c>
      <c r="W6" s="4">
        <v>8.6</v>
      </c>
      <c r="X6" s="4">
        <v>6.5</v>
      </c>
      <c r="Y6" s="4">
        <v>8.3000000000000007</v>
      </c>
      <c r="AA6" s="5">
        <f t="shared" si="0"/>
        <v>23.4</v>
      </c>
    </row>
    <row r="7" spans="1:27" ht="15" customHeight="1" x14ac:dyDescent="0.25">
      <c r="A7" s="66" t="s">
        <v>105</v>
      </c>
      <c r="B7" s="66" t="s">
        <v>129</v>
      </c>
      <c r="C7" s="66" t="s">
        <v>198</v>
      </c>
      <c r="E7" s="3">
        <v>8.85</v>
      </c>
      <c r="F7" s="3">
        <v>8</v>
      </c>
      <c r="G7" s="3">
        <v>8.5</v>
      </c>
      <c r="H7" s="3">
        <v>8.9</v>
      </c>
      <c r="I7" s="48">
        <f>SUM(E7:H7)</f>
        <v>34.25</v>
      </c>
      <c r="J7" s="56">
        <v>1</v>
      </c>
      <c r="K7" s="56">
        <v>1</v>
      </c>
      <c r="L7" s="56">
        <v>1</v>
      </c>
      <c r="M7" s="56">
        <v>1</v>
      </c>
      <c r="N7" s="57">
        <f>IF(ISBLANK(E7),"",E7*J7)</f>
        <v>8.85</v>
      </c>
      <c r="O7" s="57">
        <f>IF(ISBLANK(F7),"",F7*K7)</f>
        <v>8</v>
      </c>
      <c r="P7" s="57">
        <f>IF(ISBLANK(G7),"",G7*L7)</f>
        <v>8.5</v>
      </c>
      <c r="Q7" s="57">
        <f>IF(ISBLANK(H7),"",H7*M7)</f>
        <v>8.9</v>
      </c>
      <c r="R7" s="32"/>
      <c r="S7" s="4" t="s">
        <v>32</v>
      </c>
      <c r="U7" s="4" t="s">
        <v>14</v>
      </c>
      <c r="V7" t="s">
        <v>161</v>
      </c>
      <c r="X7" s="4">
        <v>3.4</v>
      </c>
      <c r="Y7" s="4">
        <v>6.5</v>
      </c>
      <c r="Z7" s="4">
        <v>5.3</v>
      </c>
      <c r="AA7" s="5">
        <f t="shared" si="0"/>
        <v>15.2</v>
      </c>
    </row>
    <row r="8" spans="1:27" ht="15" customHeight="1" x14ac:dyDescent="0.25">
      <c r="A8" s="61" t="s">
        <v>82</v>
      </c>
      <c r="B8" s="61" t="s">
        <v>152</v>
      </c>
      <c r="C8" s="61" t="s">
        <v>175</v>
      </c>
      <c r="E8" s="62">
        <v>8.75</v>
      </c>
      <c r="F8" s="62">
        <v>7.5</v>
      </c>
      <c r="G8" s="62">
        <v>9.1</v>
      </c>
      <c r="H8" s="62">
        <v>8.3000000000000007</v>
      </c>
      <c r="I8" s="62">
        <f>SUM(E8:H8)</f>
        <v>33.650000000000006</v>
      </c>
      <c r="J8" s="56">
        <v>1</v>
      </c>
      <c r="K8" s="56">
        <v>1</v>
      </c>
      <c r="L8" s="56">
        <v>1</v>
      </c>
      <c r="M8" s="56">
        <v>1</v>
      </c>
      <c r="N8" s="57">
        <f>IF(ISBLANK(E8),"",E8*J8)</f>
        <v>8.75</v>
      </c>
      <c r="O8" s="57">
        <f>IF(ISBLANK(F8),"",F8*K8)</f>
        <v>7.5</v>
      </c>
      <c r="P8" s="57">
        <f>IF(ISBLANK(G8),"",G8*L8)</f>
        <v>9.1</v>
      </c>
      <c r="Q8" s="57">
        <f>IF(ISBLANK(H8),"",H8*M8)</f>
        <v>8.3000000000000007</v>
      </c>
      <c r="R8" s="32"/>
      <c r="S8" s="4" t="s">
        <v>33</v>
      </c>
      <c r="U8" s="4" t="s">
        <v>14</v>
      </c>
      <c r="V8" t="s">
        <v>162</v>
      </c>
      <c r="W8" s="4">
        <v>8.85</v>
      </c>
      <c r="X8" s="4">
        <v>6.2</v>
      </c>
      <c r="Y8" s="4">
        <v>7.8</v>
      </c>
      <c r="AA8" s="5">
        <f t="shared" si="0"/>
        <v>22.85</v>
      </c>
    </row>
    <row r="9" spans="1:27" ht="15" customHeight="1" x14ac:dyDescent="0.25">
      <c r="A9" s="64" t="s">
        <v>58</v>
      </c>
      <c r="B9" s="64" t="s">
        <v>118</v>
      </c>
      <c r="C9" s="64" t="s">
        <v>170</v>
      </c>
      <c r="E9" s="65">
        <v>8.4</v>
      </c>
      <c r="F9" s="65">
        <v>6.7</v>
      </c>
      <c r="G9" s="65">
        <v>9.1</v>
      </c>
      <c r="H9" s="65">
        <v>8.6</v>
      </c>
      <c r="I9" s="65">
        <f>SUM(E9:H9)</f>
        <v>32.800000000000004</v>
      </c>
      <c r="J9" s="56">
        <v>1</v>
      </c>
      <c r="K9" s="56">
        <v>1</v>
      </c>
      <c r="L9" s="56">
        <v>1</v>
      </c>
      <c r="M9" s="56">
        <v>1</v>
      </c>
      <c r="N9" s="57">
        <f>IF(ISBLANK(E9),"",E9*J9)</f>
        <v>8.4</v>
      </c>
      <c r="O9" s="57">
        <f>IF(ISBLANK(F9),"",F9*K9)</f>
        <v>6.7</v>
      </c>
      <c r="P9" s="57">
        <f>IF(ISBLANK(G9),"",G9*L9)</f>
        <v>9.1</v>
      </c>
      <c r="Q9" s="57">
        <f>IF(ISBLANK(H9),"",H9*M9)</f>
        <v>8.6</v>
      </c>
      <c r="R9" s="32"/>
      <c r="S9" s="4" t="s">
        <v>34</v>
      </c>
      <c r="U9" s="4" t="s">
        <v>14</v>
      </c>
      <c r="V9" t="s">
        <v>163</v>
      </c>
      <c r="Y9" s="4">
        <v>5.0999999999999996</v>
      </c>
      <c r="Z9" s="4">
        <v>4.7</v>
      </c>
      <c r="AA9" s="5">
        <f t="shared" si="0"/>
        <v>9.8000000000000007</v>
      </c>
    </row>
    <row r="10" spans="1:27" ht="15" customHeight="1" x14ac:dyDescent="0.25">
      <c r="A10" s="67" t="s">
        <v>131</v>
      </c>
      <c r="B10" s="67" t="s">
        <v>133</v>
      </c>
      <c r="C10" s="67" t="s">
        <v>189</v>
      </c>
      <c r="D10" s="67"/>
      <c r="E10" s="68">
        <v>8.6999999999999993</v>
      </c>
      <c r="F10" s="68">
        <v>7.3</v>
      </c>
      <c r="G10" s="68">
        <v>7.45</v>
      </c>
      <c r="H10" s="68">
        <v>9</v>
      </c>
      <c r="I10" s="69">
        <f>SUM(E10:H10)</f>
        <v>32.450000000000003</v>
      </c>
      <c r="J10" s="56">
        <v>1</v>
      </c>
      <c r="K10" s="56">
        <v>1</v>
      </c>
      <c r="L10" s="56">
        <v>1</v>
      </c>
      <c r="M10" s="56">
        <v>1</v>
      </c>
      <c r="N10" s="57">
        <f>IF(ISBLANK(E10),"",E10*J10)</f>
        <v>8.6999999999999993</v>
      </c>
      <c r="O10" s="57">
        <f>IF(ISBLANK(F10),"",F10*K10)</f>
        <v>7.3</v>
      </c>
      <c r="P10" s="57">
        <f>IF(ISBLANK(G10),"",G10*L10)</f>
        <v>7.45</v>
      </c>
      <c r="Q10" s="57">
        <f>IF(ISBLANK(H10),"",H10*M10)</f>
        <v>9</v>
      </c>
      <c r="R10" s="32"/>
    </row>
    <row r="11" spans="1:27" ht="15" customHeight="1" x14ac:dyDescent="0.25">
      <c r="A11" s="66" t="s">
        <v>105</v>
      </c>
      <c r="B11" s="66" t="s">
        <v>135</v>
      </c>
      <c r="C11" s="66" t="s">
        <v>192</v>
      </c>
      <c r="D11" s="66"/>
      <c r="E11" s="3">
        <v>8.4</v>
      </c>
      <c r="F11" s="3">
        <v>6.3</v>
      </c>
      <c r="G11" s="3">
        <v>8.1</v>
      </c>
      <c r="H11" s="3">
        <v>6.7</v>
      </c>
      <c r="I11" s="48">
        <f>SUM(E11:H11)</f>
        <v>29.499999999999996</v>
      </c>
      <c r="J11" s="56">
        <v>1</v>
      </c>
      <c r="K11" s="56">
        <v>1</v>
      </c>
      <c r="L11" s="56">
        <v>1</v>
      </c>
      <c r="M11" s="56">
        <v>1</v>
      </c>
      <c r="N11" s="57">
        <f>IF(ISBLANK(E11),"",E11*J11)</f>
        <v>8.4</v>
      </c>
      <c r="O11" s="57">
        <f>IF(ISBLANK(F11),"",F11*K11)</f>
        <v>6.3</v>
      </c>
      <c r="P11" s="57">
        <f>IF(ISBLANK(G11),"",G11*L11)</f>
        <v>8.1</v>
      </c>
      <c r="Q11" s="57">
        <f>IF(ISBLANK(H11),"",H11*M11)</f>
        <v>6.7</v>
      </c>
      <c r="R11" s="32"/>
    </row>
    <row r="12" spans="1:27" ht="15" customHeight="1" x14ac:dyDescent="0.25">
      <c r="A12" s="61" t="s">
        <v>82</v>
      </c>
      <c r="B12" s="61" t="s">
        <v>150</v>
      </c>
      <c r="C12" s="61" t="s">
        <v>173</v>
      </c>
      <c r="E12" s="62">
        <v>8.9</v>
      </c>
      <c r="F12" s="62"/>
      <c r="G12" s="62">
        <v>9.4499999999999993</v>
      </c>
      <c r="H12" s="62">
        <v>9.75</v>
      </c>
      <c r="I12" s="62">
        <f>SUM(E12:H12)</f>
        <v>28.1</v>
      </c>
      <c r="J12" s="56">
        <v>1</v>
      </c>
      <c r="K12" s="56">
        <v>1</v>
      </c>
      <c r="L12" s="56">
        <v>1</v>
      </c>
      <c r="M12" s="56">
        <v>1</v>
      </c>
      <c r="N12" s="57">
        <f>IF(ISBLANK(E12),"",E12*J12)</f>
        <v>8.9</v>
      </c>
      <c r="O12" s="57" t="str">
        <f>IF(ISBLANK(F12),"",F12*K12)</f>
        <v/>
      </c>
      <c r="P12" s="57">
        <f>IF(ISBLANK(G12),"",G12*L12)</f>
        <v>9.4499999999999993</v>
      </c>
      <c r="Q12" s="57">
        <f>IF(ISBLANK(H12),"",H12*M12)</f>
        <v>9.75</v>
      </c>
      <c r="R12" s="32"/>
    </row>
    <row r="13" spans="1:27" ht="15" customHeight="1" x14ac:dyDescent="0.25">
      <c r="A13" s="61" t="s">
        <v>82</v>
      </c>
      <c r="B13" s="61" t="s">
        <v>151</v>
      </c>
      <c r="C13" s="61" t="s">
        <v>174</v>
      </c>
      <c r="E13" s="63">
        <v>8.6</v>
      </c>
      <c r="F13" s="63"/>
      <c r="G13" s="63">
        <v>9</v>
      </c>
      <c r="H13" s="63">
        <v>9.4</v>
      </c>
      <c r="I13" s="62">
        <f>SUM(E13:H13)</f>
        <v>27</v>
      </c>
      <c r="J13" s="56">
        <v>1</v>
      </c>
      <c r="K13" s="56">
        <v>1</v>
      </c>
      <c r="L13" s="56">
        <v>1</v>
      </c>
      <c r="M13" s="56">
        <v>1</v>
      </c>
      <c r="N13" s="57">
        <f>IF(ISBLANK(E13),"",E13*J13)</f>
        <v>8.6</v>
      </c>
      <c r="O13" s="57" t="str">
        <f>IF(ISBLANK(F13),"",F13*K13)</f>
        <v/>
      </c>
      <c r="P13" s="57">
        <f>IF(ISBLANK(G13),"",G13*L13)</f>
        <v>9</v>
      </c>
      <c r="Q13" s="57">
        <f>IF(ISBLANK(H13),"",H13*M13)</f>
        <v>9.4</v>
      </c>
      <c r="R13" s="32"/>
    </row>
    <row r="14" spans="1:27" ht="15" customHeight="1" x14ac:dyDescent="0.25">
      <c r="A14" t="s">
        <v>9</v>
      </c>
      <c r="B14" t="s">
        <v>139</v>
      </c>
      <c r="C14" t="s">
        <v>184</v>
      </c>
      <c r="E14" s="45">
        <v>8.6999999999999993</v>
      </c>
      <c r="F14" s="45"/>
      <c r="G14" s="45">
        <v>8.8000000000000007</v>
      </c>
      <c r="H14" s="45">
        <v>9.3000000000000007</v>
      </c>
      <c r="I14" s="45">
        <f>SUM(E14:H14)</f>
        <v>26.8</v>
      </c>
      <c r="J14" s="56">
        <v>1</v>
      </c>
      <c r="K14" s="56">
        <v>1</v>
      </c>
      <c r="L14" s="56">
        <v>1</v>
      </c>
      <c r="M14" s="56">
        <v>1</v>
      </c>
      <c r="N14" s="57">
        <f>IF(ISBLANK(E14),"",E14*J14)</f>
        <v>8.6999999999999993</v>
      </c>
      <c r="O14" s="57" t="str">
        <f>IF(ISBLANK(F14),"",F14*K14)</f>
        <v/>
      </c>
      <c r="P14" s="57">
        <f>IF(ISBLANK(G14),"",G14*L14)</f>
        <v>8.8000000000000007</v>
      </c>
      <c r="Q14" s="57">
        <f>IF(ISBLANK(H14),"",H14*M14)</f>
        <v>9.3000000000000007</v>
      </c>
      <c r="R14" s="32"/>
    </row>
    <row r="15" spans="1:27" ht="15" customHeight="1" x14ac:dyDescent="0.25">
      <c r="A15" t="s">
        <v>21</v>
      </c>
      <c r="B15" t="s">
        <v>149</v>
      </c>
      <c r="C15" t="s">
        <v>200</v>
      </c>
      <c r="D15"/>
      <c r="E15" s="57">
        <v>7.6</v>
      </c>
      <c r="F15" s="57">
        <v>5.5</v>
      </c>
      <c r="G15" s="57">
        <v>6.5</v>
      </c>
      <c r="H15" s="57">
        <v>6.5</v>
      </c>
      <c r="I15" s="57">
        <f>SUM(E15:H15)</f>
        <v>26.1</v>
      </c>
      <c r="J15" s="56">
        <v>1</v>
      </c>
      <c r="K15" s="56">
        <v>1</v>
      </c>
      <c r="L15" s="56">
        <v>1</v>
      </c>
      <c r="M15" s="56">
        <v>1</v>
      </c>
      <c r="N15" s="57">
        <f>IF(ISBLANK(E15),"",E15*J15)</f>
        <v>7.6</v>
      </c>
      <c r="O15" s="57">
        <f>IF(ISBLANK(F15),"",F15*K15)</f>
        <v>5.5</v>
      </c>
      <c r="P15" s="57">
        <f>IF(ISBLANK(G15),"",G15*L15)</f>
        <v>6.5</v>
      </c>
      <c r="Q15" s="57">
        <f>IF(ISBLANK(H15),"",H15*M15)</f>
        <v>6.5</v>
      </c>
      <c r="R15" s="32"/>
    </row>
    <row r="16" spans="1:27" ht="15" customHeight="1" x14ac:dyDescent="0.25">
      <c r="A16" s="61" t="s">
        <v>82</v>
      </c>
      <c r="B16" s="61" t="s">
        <v>153</v>
      </c>
      <c r="C16" s="61" t="s">
        <v>176</v>
      </c>
      <c r="D16" s="61"/>
      <c r="E16" s="63">
        <v>8.6</v>
      </c>
      <c r="F16" s="63"/>
      <c r="G16" s="63">
        <v>8.4499999999999993</v>
      </c>
      <c r="H16" s="63">
        <v>8.4499999999999993</v>
      </c>
      <c r="I16" s="62">
        <f>SUM(E16:H16)</f>
        <v>25.499999999999996</v>
      </c>
      <c r="J16" s="56">
        <v>1</v>
      </c>
      <c r="K16" s="56">
        <v>1</v>
      </c>
      <c r="L16" s="56">
        <v>1</v>
      </c>
      <c r="M16" s="56">
        <v>1</v>
      </c>
      <c r="N16" s="57">
        <f>IF(ISBLANK(E16),"",E16*J16)</f>
        <v>8.6</v>
      </c>
      <c r="O16" s="57" t="str">
        <f>IF(ISBLANK(F16),"",F16*K16)</f>
        <v/>
      </c>
      <c r="P16" s="57">
        <f>IF(ISBLANK(G16),"",G16*L16)</f>
        <v>8.4499999999999993</v>
      </c>
      <c r="Q16" s="57">
        <f>IF(ISBLANK(H16),"",H16*M16)</f>
        <v>8.4499999999999993</v>
      </c>
      <c r="R16" s="32"/>
    </row>
    <row r="17" spans="1:18" ht="15" customHeight="1" x14ac:dyDescent="0.25">
      <c r="A17" s="66" t="s">
        <v>105</v>
      </c>
      <c r="B17" s="66" t="s">
        <v>127</v>
      </c>
      <c r="C17" s="66" t="s">
        <v>197</v>
      </c>
      <c r="E17" s="3"/>
      <c r="F17" s="3">
        <v>7.8</v>
      </c>
      <c r="G17" s="3">
        <v>8.8000000000000007</v>
      </c>
      <c r="H17" s="3">
        <v>8</v>
      </c>
      <c r="I17" s="48">
        <f>SUM(E17:H17)</f>
        <v>24.6</v>
      </c>
      <c r="J17" s="56">
        <v>1</v>
      </c>
      <c r="K17" s="56">
        <v>1</v>
      </c>
      <c r="L17" s="56">
        <v>1</v>
      </c>
      <c r="M17" s="56">
        <v>1</v>
      </c>
      <c r="N17" s="57" t="str">
        <f>IF(ISBLANK(E17),"",E17*J17)</f>
        <v/>
      </c>
      <c r="O17" s="57">
        <f>IF(ISBLANK(F17),"",F17*K17)</f>
        <v>7.8</v>
      </c>
      <c r="P17" s="57">
        <f>IF(ISBLANK(G17),"",G17*L17)</f>
        <v>8.8000000000000007</v>
      </c>
      <c r="Q17" s="57">
        <f>IF(ISBLANK(H17),"",H17*M17)</f>
        <v>8</v>
      </c>
      <c r="R17" s="32"/>
    </row>
    <row r="18" spans="1:18" ht="15" customHeight="1" x14ac:dyDescent="0.25">
      <c r="A18" s="67" t="s">
        <v>131</v>
      </c>
      <c r="B18" s="67" t="s">
        <v>132</v>
      </c>
      <c r="C18" s="67" t="s">
        <v>187</v>
      </c>
      <c r="E18" s="68">
        <v>7.3</v>
      </c>
      <c r="F18" s="68"/>
      <c r="G18" s="68">
        <v>7.9</v>
      </c>
      <c r="H18" s="68">
        <v>9.25</v>
      </c>
      <c r="I18" s="69">
        <f>SUM(E18:H18)</f>
        <v>24.45</v>
      </c>
      <c r="J18" s="56">
        <v>1</v>
      </c>
      <c r="K18" s="56">
        <v>1</v>
      </c>
      <c r="L18" s="56">
        <v>1</v>
      </c>
      <c r="M18" s="56">
        <v>1</v>
      </c>
      <c r="N18" s="57">
        <f>IF(ISBLANK(E18),"",E18*J18)</f>
        <v>7.3</v>
      </c>
      <c r="O18" s="57" t="str">
        <f>IF(ISBLANK(F18),"",F18*K18)</f>
        <v/>
      </c>
      <c r="P18" s="57">
        <f>IF(ISBLANK(G18),"",G18*L18)</f>
        <v>7.9</v>
      </c>
      <c r="Q18" s="57">
        <f>IF(ISBLANK(H18),"",H18*M18)</f>
        <v>9.25</v>
      </c>
      <c r="R18" s="32"/>
    </row>
    <row r="19" spans="1:18" ht="15" customHeight="1" x14ac:dyDescent="0.25">
      <c r="A19" t="s">
        <v>9</v>
      </c>
      <c r="B19" t="s">
        <v>140</v>
      </c>
      <c r="C19" t="s">
        <v>182</v>
      </c>
      <c r="D19"/>
      <c r="E19" s="45">
        <v>8.65</v>
      </c>
      <c r="F19" s="45"/>
      <c r="G19" s="45">
        <v>7.4</v>
      </c>
      <c r="H19" s="45">
        <v>8.3000000000000007</v>
      </c>
      <c r="I19" s="45">
        <f>SUM(E19:H19)</f>
        <v>24.35</v>
      </c>
      <c r="J19" s="56">
        <v>1</v>
      </c>
      <c r="K19" s="56">
        <v>1</v>
      </c>
      <c r="L19" s="56">
        <v>1</v>
      </c>
      <c r="M19" s="56">
        <v>1</v>
      </c>
      <c r="N19" s="57">
        <f>IF(ISBLANK(E19),"",E19*J19)</f>
        <v>8.65</v>
      </c>
      <c r="O19" s="57" t="str">
        <f>IF(ISBLANK(F19),"",F19*K19)</f>
        <v/>
      </c>
      <c r="P19" s="57">
        <f>IF(ISBLANK(G19),"",G19*L19)</f>
        <v>7.4</v>
      </c>
      <c r="Q19" s="57">
        <f>IF(ISBLANK(H19),"",H19*M19)</f>
        <v>8.3000000000000007</v>
      </c>
      <c r="R19" s="32"/>
    </row>
    <row r="20" spans="1:18" ht="15" customHeight="1" x14ac:dyDescent="0.25">
      <c r="A20" s="64" t="s">
        <v>58</v>
      </c>
      <c r="B20" s="64" t="s">
        <v>155</v>
      </c>
      <c r="C20" s="64" t="s">
        <v>172</v>
      </c>
      <c r="D20" s="64"/>
      <c r="E20" s="42">
        <v>8.1</v>
      </c>
      <c r="F20" s="42">
        <v>7.1</v>
      </c>
      <c r="G20" s="42">
        <v>9</v>
      </c>
      <c r="H20" s="42"/>
      <c r="I20" s="49">
        <f>SUM(E20:H20)</f>
        <v>24.2</v>
      </c>
      <c r="J20" s="56">
        <v>1</v>
      </c>
      <c r="K20" s="56">
        <v>1</v>
      </c>
      <c r="L20" s="56">
        <v>1</v>
      </c>
      <c r="M20" s="56">
        <v>1</v>
      </c>
      <c r="N20" s="57">
        <f>IF(ISBLANK(E20),"",E20*J20)</f>
        <v>8.1</v>
      </c>
      <c r="O20" s="57">
        <f>IF(ISBLANK(F20),"",F20*K20)</f>
        <v>7.1</v>
      </c>
      <c r="P20" s="57">
        <f>IF(ISBLANK(G20),"",G20*L20)</f>
        <v>9</v>
      </c>
      <c r="Q20" s="57" t="str">
        <f>IF(ISBLANK(H20),"",H20*M20)</f>
        <v/>
      </c>
      <c r="R20" s="32"/>
    </row>
    <row r="21" spans="1:18" ht="15" customHeight="1" x14ac:dyDescent="0.25">
      <c r="A21" s="64" t="s">
        <v>58</v>
      </c>
      <c r="B21" s="64" t="s">
        <v>138</v>
      </c>
      <c r="C21" s="64" t="s">
        <v>169</v>
      </c>
      <c r="E21" s="42">
        <v>8.8000000000000007</v>
      </c>
      <c r="F21" s="42">
        <v>6.8</v>
      </c>
      <c r="G21" s="42"/>
      <c r="H21" s="42">
        <v>8.5</v>
      </c>
      <c r="I21" s="49">
        <f>SUM(E21:H21)</f>
        <v>24.1</v>
      </c>
      <c r="J21" s="56">
        <v>1</v>
      </c>
      <c r="K21" s="56">
        <v>1</v>
      </c>
      <c r="L21" s="56">
        <v>1</v>
      </c>
      <c r="M21" s="56">
        <v>1</v>
      </c>
      <c r="N21" s="57">
        <f>IF(ISBLANK(E21),"",E21*J21)</f>
        <v>8.8000000000000007</v>
      </c>
      <c r="O21" s="57">
        <f>IF(ISBLANK(F21),"",F21*K21)</f>
        <v>6.8</v>
      </c>
      <c r="P21" s="57" t="str">
        <f>IF(ISBLANK(G21),"",G21*L21)</f>
        <v/>
      </c>
      <c r="Q21" s="57">
        <f>IF(ISBLANK(H21),"",H21*M21)</f>
        <v>8.5</v>
      </c>
      <c r="R21" s="32"/>
    </row>
    <row r="22" spans="1:18" ht="15" customHeight="1" x14ac:dyDescent="0.25">
      <c r="A22" s="61" t="s">
        <v>82</v>
      </c>
      <c r="B22" s="61" t="s">
        <v>107</v>
      </c>
      <c r="C22" s="61" t="s">
        <v>86</v>
      </c>
      <c r="D22" s="61"/>
      <c r="E22" s="62">
        <v>8.4</v>
      </c>
      <c r="F22" s="62">
        <v>7</v>
      </c>
      <c r="G22" s="62"/>
      <c r="H22" s="62">
        <v>8.4</v>
      </c>
      <c r="I22" s="62">
        <f>SUM(E22:H22)</f>
        <v>23.8</v>
      </c>
      <c r="J22" s="56">
        <v>1</v>
      </c>
      <c r="K22" s="56">
        <v>1</v>
      </c>
      <c r="L22" s="56">
        <v>1</v>
      </c>
      <c r="M22" s="56">
        <v>1</v>
      </c>
      <c r="N22" s="57">
        <f>IF(ISBLANK(E22),"",E22*J22)</f>
        <v>8.4</v>
      </c>
      <c r="O22" s="57">
        <f>IF(ISBLANK(F22),"",F22*K22)</f>
        <v>7</v>
      </c>
      <c r="P22" s="57" t="str">
        <f>IF(ISBLANK(G22),"",G22*L22)</f>
        <v/>
      </c>
      <c r="Q22" s="57">
        <f>IF(ISBLANK(H22),"",H22*M22)</f>
        <v>8.4</v>
      </c>
      <c r="R22" s="32"/>
    </row>
    <row r="23" spans="1:18" ht="15" customHeight="1" x14ac:dyDescent="0.25">
      <c r="A23" s="64" t="s">
        <v>58</v>
      </c>
      <c r="B23" s="64" t="s">
        <v>136</v>
      </c>
      <c r="C23" s="64" t="s">
        <v>171</v>
      </c>
      <c r="D23" s="64"/>
      <c r="E23" s="49">
        <v>8.3000000000000007</v>
      </c>
      <c r="F23" s="49">
        <v>6.2</v>
      </c>
      <c r="G23" s="49">
        <v>7.7</v>
      </c>
      <c r="H23" s="49"/>
      <c r="I23" s="49">
        <f>SUM(E23:H23)</f>
        <v>22.2</v>
      </c>
      <c r="J23" s="56">
        <v>1</v>
      </c>
      <c r="K23" s="56">
        <v>1</v>
      </c>
      <c r="L23" s="56">
        <v>1</v>
      </c>
      <c r="M23" s="56">
        <v>1</v>
      </c>
      <c r="N23" s="57">
        <f>IF(ISBLANK(E23),"",E23*J23)</f>
        <v>8.3000000000000007</v>
      </c>
      <c r="O23" s="57">
        <f>IF(ISBLANK(F23),"",F23*K23)</f>
        <v>6.2</v>
      </c>
      <c r="P23" s="57">
        <f>IF(ISBLANK(G23),"",G23*L23)</f>
        <v>7.7</v>
      </c>
      <c r="Q23" s="57" t="str">
        <f>IF(ISBLANK(H23),"",H23*M23)</f>
        <v/>
      </c>
      <c r="R23" s="32"/>
    </row>
    <row r="24" spans="1:18" ht="15" customHeight="1" x14ac:dyDescent="0.25">
      <c r="A24" s="59" t="s">
        <v>19</v>
      </c>
      <c r="B24" s="59" t="s">
        <v>137</v>
      </c>
      <c r="C24" s="59" t="s">
        <v>185</v>
      </c>
      <c r="D24" s="59"/>
      <c r="E24" s="47">
        <v>8.3000000000000007</v>
      </c>
      <c r="F24" s="47"/>
      <c r="G24" s="47">
        <v>6.3</v>
      </c>
      <c r="H24" s="47">
        <v>6</v>
      </c>
      <c r="I24" s="47">
        <f>SUM(E24:H24)</f>
        <v>20.6</v>
      </c>
      <c r="J24" s="56">
        <v>1</v>
      </c>
      <c r="K24" s="56">
        <v>1</v>
      </c>
      <c r="L24" s="56">
        <v>1</v>
      </c>
      <c r="M24" s="56">
        <v>1</v>
      </c>
      <c r="N24" s="57">
        <f>IF(ISBLANK(E24),"",E24*J24)</f>
        <v>8.3000000000000007</v>
      </c>
      <c r="O24" s="57" t="str">
        <f>IF(ISBLANK(F24),"",F24*K24)</f>
        <v/>
      </c>
      <c r="P24" s="57">
        <f>IF(ISBLANK(G24),"",G24*L24)</f>
        <v>6.3</v>
      </c>
      <c r="Q24" s="57">
        <f>IF(ISBLANK(H24),"",H24*M24)</f>
        <v>6</v>
      </c>
      <c r="R24" s="32"/>
    </row>
    <row r="25" spans="1:18" ht="15" customHeight="1" x14ac:dyDescent="0.25">
      <c r="A25" t="s">
        <v>21</v>
      </c>
      <c r="B25" t="s">
        <v>116</v>
      </c>
      <c r="C25" t="s">
        <v>199</v>
      </c>
      <c r="D25"/>
      <c r="E25" s="57"/>
      <c r="F25" s="57">
        <v>6.2</v>
      </c>
      <c r="G25" s="57">
        <v>7</v>
      </c>
      <c r="H25" s="57">
        <v>6.7</v>
      </c>
      <c r="I25" s="57">
        <f>SUM(E25:H25)</f>
        <v>19.899999999999999</v>
      </c>
      <c r="J25" s="56">
        <v>1</v>
      </c>
      <c r="K25" s="56">
        <v>1</v>
      </c>
      <c r="L25" s="56">
        <v>1</v>
      </c>
      <c r="M25" s="56">
        <v>1</v>
      </c>
      <c r="N25" s="57" t="str">
        <f>IF(ISBLANK(E25),"",E25*J25)</f>
        <v/>
      </c>
      <c r="O25" s="57">
        <f>IF(ISBLANK(F25),"",F25*K25)</f>
        <v>6.2</v>
      </c>
      <c r="P25" s="57">
        <f>IF(ISBLANK(G25),"",G25*L25)</f>
        <v>7</v>
      </c>
      <c r="Q25" s="57">
        <f>IF(ISBLANK(H25),"",H25*M25)</f>
        <v>6.7</v>
      </c>
      <c r="R25" s="32"/>
    </row>
    <row r="26" spans="1:18" ht="15" customHeight="1" x14ac:dyDescent="0.25">
      <c r="A26" s="59" t="s">
        <v>19</v>
      </c>
      <c r="B26" s="59" t="s">
        <v>115</v>
      </c>
      <c r="C26" s="59" t="s">
        <v>100</v>
      </c>
      <c r="D26" s="59"/>
      <c r="E26" s="47">
        <v>8.1999999999999993</v>
      </c>
      <c r="F26" s="47"/>
      <c r="G26" s="47">
        <v>5.2</v>
      </c>
      <c r="H26" s="47">
        <v>5.4</v>
      </c>
      <c r="I26" s="47">
        <f>SUM(E26:H26)</f>
        <v>18.799999999999997</v>
      </c>
      <c r="J26" s="56">
        <v>1</v>
      </c>
      <c r="K26" s="56">
        <v>1</v>
      </c>
      <c r="L26" s="56">
        <v>1</v>
      </c>
      <c r="M26" s="56">
        <v>1</v>
      </c>
      <c r="N26" s="57">
        <f>IF(ISBLANK(E26),"",E26*J26)</f>
        <v>8.1999999999999993</v>
      </c>
      <c r="O26" s="57" t="str">
        <f>IF(ISBLANK(F26),"",F26*K26)</f>
        <v/>
      </c>
      <c r="P26" s="57">
        <f>IF(ISBLANK(G26),"",G26*L26)</f>
        <v>5.2</v>
      </c>
      <c r="Q26" s="57">
        <f>IF(ISBLANK(H26),"",H26*M26)</f>
        <v>5.4</v>
      </c>
      <c r="R26" s="32"/>
    </row>
    <row r="27" spans="1:18" ht="15" customHeight="1" x14ac:dyDescent="0.25">
      <c r="A27" s="61" t="s">
        <v>82</v>
      </c>
      <c r="B27" s="61" t="s">
        <v>128</v>
      </c>
      <c r="C27" s="61" t="s">
        <v>178</v>
      </c>
      <c r="E27" s="62">
        <v>8.65</v>
      </c>
      <c r="F27" s="62"/>
      <c r="G27" s="62"/>
      <c r="H27" s="62">
        <v>9.65</v>
      </c>
      <c r="I27" s="62">
        <f>SUM(E27:H27)</f>
        <v>18.3</v>
      </c>
      <c r="J27" s="56">
        <v>1</v>
      </c>
      <c r="K27" s="56">
        <v>1</v>
      </c>
      <c r="L27" s="56">
        <v>1</v>
      </c>
      <c r="M27" s="56">
        <v>1</v>
      </c>
      <c r="N27" s="57">
        <f>IF(ISBLANK(E27),"",E27*J27)</f>
        <v>8.65</v>
      </c>
      <c r="O27" s="57" t="str">
        <f>IF(ISBLANK(F27),"",F27*K27)</f>
        <v/>
      </c>
      <c r="P27" s="57" t="str">
        <f>IF(ISBLANK(G27),"",G27*L27)</f>
        <v/>
      </c>
      <c r="Q27" s="57">
        <f>IF(ISBLANK(H27),"",H27*M27)</f>
        <v>9.65</v>
      </c>
      <c r="R27" s="32"/>
    </row>
    <row r="28" spans="1:18" ht="15" customHeight="1" x14ac:dyDescent="0.25">
      <c r="A28" s="61" t="s">
        <v>82</v>
      </c>
      <c r="B28" s="61" t="s">
        <v>106</v>
      </c>
      <c r="C28" s="61" t="s">
        <v>92</v>
      </c>
      <c r="E28" s="62"/>
      <c r="F28" s="62"/>
      <c r="G28" s="62">
        <v>9.1999999999999993</v>
      </c>
      <c r="H28" s="62">
        <v>8.4</v>
      </c>
      <c r="I28" s="62">
        <f>SUM(E28:H28)</f>
        <v>17.600000000000001</v>
      </c>
      <c r="J28" s="56">
        <v>1</v>
      </c>
      <c r="K28" s="56">
        <v>1</v>
      </c>
      <c r="L28" s="56">
        <v>1</v>
      </c>
      <c r="M28" s="56">
        <v>1</v>
      </c>
      <c r="N28" s="57" t="str">
        <f>IF(ISBLANK(E28),"",E28*J28)</f>
        <v/>
      </c>
      <c r="O28" s="57" t="str">
        <f>IF(ISBLANK(F28),"",F28*K28)</f>
        <v/>
      </c>
      <c r="P28" s="57">
        <f>IF(ISBLANK(G28),"",G28*L28)</f>
        <v>9.1999999999999993</v>
      </c>
      <c r="Q28" s="57">
        <f>IF(ISBLANK(H28),"",H28*M28)</f>
        <v>8.4</v>
      </c>
      <c r="R28" s="32"/>
    </row>
    <row r="29" spans="1:18" ht="15" customHeight="1" x14ac:dyDescent="0.25">
      <c r="A29" s="66" t="s">
        <v>105</v>
      </c>
      <c r="B29" s="66" t="s">
        <v>104</v>
      </c>
      <c r="C29" s="66" t="s">
        <v>194</v>
      </c>
      <c r="D29" s="66"/>
      <c r="E29" s="3"/>
      <c r="F29" s="3"/>
      <c r="G29" s="3">
        <v>8</v>
      </c>
      <c r="H29" s="3">
        <v>8.15</v>
      </c>
      <c r="I29" s="48">
        <f>SUM(E29:H29)</f>
        <v>16.149999999999999</v>
      </c>
      <c r="J29" s="56">
        <v>1</v>
      </c>
      <c r="K29" s="56">
        <v>1</v>
      </c>
      <c r="L29" s="56">
        <v>1</v>
      </c>
      <c r="M29" s="56">
        <v>1</v>
      </c>
      <c r="N29" s="57" t="str">
        <f>IF(ISBLANK(E29),"",E29*J29)</f>
        <v/>
      </c>
      <c r="O29" s="57" t="str">
        <f>IF(ISBLANK(F29),"",F29*K29)</f>
        <v/>
      </c>
      <c r="P29" s="57">
        <f>IF(ISBLANK(G29),"",G29*L29)</f>
        <v>8</v>
      </c>
      <c r="Q29" s="57">
        <f>IF(ISBLANK(H29),"",H29*M29)</f>
        <v>8.15</v>
      </c>
      <c r="R29" s="32"/>
    </row>
    <row r="30" spans="1:18" ht="15" customHeight="1" x14ac:dyDescent="0.25">
      <c r="A30" t="s">
        <v>9</v>
      </c>
      <c r="B30" t="s">
        <v>119</v>
      </c>
      <c r="C30" t="s">
        <v>101</v>
      </c>
      <c r="D30"/>
      <c r="E30" s="45">
        <v>8.4</v>
      </c>
      <c r="F30" s="45"/>
      <c r="G30" s="45">
        <v>7.5</v>
      </c>
      <c r="H30" s="45"/>
      <c r="I30" s="45">
        <f>SUM(E30:H30)</f>
        <v>15.9</v>
      </c>
      <c r="J30" s="56">
        <v>1</v>
      </c>
      <c r="K30" s="56">
        <v>1</v>
      </c>
      <c r="L30" s="56">
        <v>1</v>
      </c>
      <c r="M30" s="56">
        <v>1</v>
      </c>
      <c r="N30" s="57">
        <f>IF(ISBLANK(E30),"",E30*J30)</f>
        <v>8.4</v>
      </c>
      <c r="O30" s="57" t="str">
        <f>IF(ISBLANK(F30),"",F30*K30)</f>
        <v/>
      </c>
      <c r="P30" s="57">
        <f>IF(ISBLANK(G30),"",G30*L30)</f>
        <v>7.5</v>
      </c>
      <c r="Q30" s="57" t="str">
        <f>IF(ISBLANK(H30),"",H30*M30)</f>
        <v/>
      </c>
      <c r="R30" s="32"/>
    </row>
    <row r="31" spans="1:18" ht="15" customHeight="1" x14ac:dyDescent="0.25">
      <c r="A31" s="67" t="s">
        <v>131</v>
      </c>
      <c r="B31" s="67" t="s">
        <v>134</v>
      </c>
      <c r="C31" s="67" t="s">
        <v>188</v>
      </c>
      <c r="D31" s="67"/>
      <c r="E31" s="69"/>
      <c r="F31" s="69">
        <v>6.8</v>
      </c>
      <c r="G31" s="69"/>
      <c r="H31" s="69">
        <v>9</v>
      </c>
      <c r="I31" s="69">
        <f>SUM(E31:H31)</f>
        <v>15.8</v>
      </c>
      <c r="J31" s="56">
        <v>1</v>
      </c>
      <c r="K31" s="56">
        <v>1</v>
      </c>
      <c r="L31" s="56">
        <v>1</v>
      </c>
      <c r="M31" s="56">
        <v>1</v>
      </c>
      <c r="N31" s="57" t="str">
        <f>IF(ISBLANK(E31),"",E31*J31)</f>
        <v/>
      </c>
      <c r="O31" s="57">
        <f>IF(ISBLANK(F31),"",F31*K31)</f>
        <v>6.8</v>
      </c>
      <c r="P31" s="57" t="str">
        <f>IF(ISBLANK(G31),"",G31*L31)</f>
        <v/>
      </c>
      <c r="Q31" s="57">
        <f>IF(ISBLANK(H31),"",H31*M31)</f>
        <v>9</v>
      </c>
      <c r="R31" s="32"/>
    </row>
    <row r="32" spans="1:18" ht="15" customHeight="1" x14ac:dyDescent="0.25">
      <c r="A32" s="66" t="s">
        <v>105</v>
      </c>
      <c r="B32" s="66" t="s">
        <v>113</v>
      </c>
      <c r="C32" s="66" t="s">
        <v>95</v>
      </c>
      <c r="D32" s="66"/>
      <c r="E32" s="3"/>
      <c r="F32" s="3">
        <v>7</v>
      </c>
      <c r="G32" s="3"/>
      <c r="H32" s="3">
        <v>7.9</v>
      </c>
      <c r="I32" s="48">
        <f>SUM(E32:H32)</f>
        <v>14.9</v>
      </c>
      <c r="J32" s="56">
        <v>1</v>
      </c>
      <c r="K32" s="56">
        <v>1</v>
      </c>
      <c r="L32" s="56">
        <v>1</v>
      </c>
      <c r="M32" s="56">
        <v>1</v>
      </c>
      <c r="N32" s="57" t="str">
        <f>IF(ISBLANK(E32),"",E32*J32)</f>
        <v/>
      </c>
      <c r="O32" s="57">
        <f>IF(ISBLANK(F32),"",F32*K32)</f>
        <v>7</v>
      </c>
      <c r="P32" s="57" t="str">
        <f>IF(ISBLANK(G32),"",G32*L32)</f>
        <v/>
      </c>
      <c r="Q32" s="57">
        <f>IF(ISBLANK(H32),"",H32*M32)</f>
        <v>7.9</v>
      </c>
      <c r="R32" s="32"/>
    </row>
    <row r="33" spans="1:18" ht="15" customHeight="1" x14ac:dyDescent="0.25">
      <c r="A33" s="66" t="s">
        <v>105</v>
      </c>
      <c r="B33" s="66" t="s">
        <v>148</v>
      </c>
      <c r="C33" s="66" t="s">
        <v>196</v>
      </c>
      <c r="E33" s="9">
        <v>8.75</v>
      </c>
      <c r="F33" s="9">
        <v>5.8</v>
      </c>
      <c r="G33" s="9"/>
      <c r="H33" s="9"/>
      <c r="I33" s="9">
        <f>SUM(E33:H33)</f>
        <v>14.55</v>
      </c>
      <c r="J33" s="56">
        <v>1</v>
      </c>
      <c r="K33" s="56">
        <v>1</v>
      </c>
      <c r="L33" s="56">
        <v>1</v>
      </c>
      <c r="M33" s="56">
        <v>1</v>
      </c>
      <c r="N33" s="57">
        <f>IF(ISBLANK(E33),"",E33*J33)</f>
        <v>8.75</v>
      </c>
      <c r="O33" s="57">
        <f>IF(ISBLANK(F33),"",F33*K33)</f>
        <v>5.8</v>
      </c>
      <c r="P33" s="57" t="str">
        <f>IF(ISBLANK(G33),"",G33*L33)</f>
        <v/>
      </c>
      <c r="Q33" s="57" t="str">
        <f>IF(ISBLANK(H33),"",H33*M33)</f>
        <v/>
      </c>
      <c r="R33" s="32"/>
    </row>
    <row r="34" spans="1:18" ht="15" customHeight="1" x14ac:dyDescent="0.25">
      <c r="A34" s="67" t="s">
        <v>131</v>
      </c>
      <c r="B34" s="67" t="s">
        <v>130</v>
      </c>
      <c r="C34" s="67" t="s">
        <v>190</v>
      </c>
      <c r="D34" s="67"/>
      <c r="E34" s="69"/>
      <c r="F34" s="69">
        <v>6.4</v>
      </c>
      <c r="G34" s="69">
        <v>7.7</v>
      </c>
      <c r="H34" s="69"/>
      <c r="I34" s="69">
        <f>SUM(E34:H34)</f>
        <v>14.100000000000001</v>
      </c>
      <c r="J34" s="56">
        <v>1</v>
      </c>
      <c r="K34" s="56">
        <v>1</v>
      </c>
      <c r="L34" s="56">
        <v>1</v>
      </c>
      <c r="M34" s="56">
        <v>1</v>
      </c>
      <c r="N34" s="57" t="str">
        <f>IF(ISBLANK(E34),"",E34*J34)</f>
        <v/>
      </c>
      <c r="O34" s="57">
        <f>IF(ISBLANK(F34),"",F34*K34)</f>
        <v>6.4</v>
      </c>
      <c r="P34" s="57">
        <f>IF(ISBLANK(G34),"",G34*L34)</f>
        <v>7.7</v>
      </c>
      <c r="Q34" s="57" t="str">
        <f>IF(ISBLANK(H34),"",H34*M34)</f>
        <v/>
      </c>
      <c r="R34" s="32"/>
    </row>
    <row r="35" spans="1:18" ht="15" customHeight="1" x14ac:dyDescent="0.25">
      <c r="A35" s="61" t="s">
        <v>82</v>
      </c>
      <c r="B35" s="61" t="s">
        <v>111</v>
      </c>
      <c r="C35" s="61" t="s">
        <v>91</v>
      </c>
      <c r="D35" s="61"/>
      <c r="E35" s="7"/>
      <c r="F35" s="7">
        <v>5.3</v>
      </c>
      <c r="G35" s="7"/>
      <c r="H35" s="7">
        <v>8</v>
      </c>
      <c r="I35" s="62">
        <f>SUM(E35:H35)</f>
        <v>13.3</v>
      </c>
      <c r="J35" s="56">
        <v>1</v>
      </c>
      <c r="K35" s="56">
        <v>1</v>
      </c>
      <c r="L35" s="56">
        <v>1</v>
      </c>
      <c r="M35" s="56">
        <v>1</v>
      </c>
      <c r="N35" s="57" t="str">
        <f>IF(ISBLANK(E35),"",E35*J35)</f>
        <v/>
      </c>
      <c r="O35" s="57">
        <f>IF(ISBLANK(F35),"",F35*K35)</f>
        <v>5.3</v>
      </c>
      <c r="P35" s="57" t="str">
        <f>IF(ISBLANK(G35),"",G35*L35)</f>
        <v/>
      </c>
      <c r="Q35" s="57">
        <f>IF(ISBLANK(H35),"",H35*M35)</f>
        <v>8</v>
      </c>
      <c r="R35" s="32"/>
    </row>
    <row r="36" spans="1:18" ht="15" customHeight="1" x14ac:dyDescent="0.25">
      <c r="A36" s="66" t="s">
        <v>105</v>
      </c>
      <c r="B36" s="66" t="s">
        <v>147</v>
      </c>
      <c r="C36" s="66" t="s">
        <v>191</v>
      </c>
      <c r="D36" s="66"/>
      <c r="E36" s="48"/>
      <c r="F36" s="48"/>
      <c r="G36" s="48">
        <v>5.2</v>
      </c>
      <c r="H36" s="48">
        <v>7.2</v>
      </c>
      <c r="I36" s="48">
        <f>SUM(E36:H36)</f>
        <v>12.4</v>
      </c>
      <c r="J36" s="56">
        <v>1</v>
      </c>
      <c r="K36" s="56">
        <v>1</v>
      </c>
      <c r="L36" s="56">
        <v>1</v>
      </c>
      <c r="M36" s="56">
        <v>1</v>
      </c>
      <c r="N36" s="57" t="str">
        <f>IF(ISBLANK(E36),"",E36*J36)</f>
        <v/>
      </c>
      <c r="O36" s="57" t="str">
        <f>IF(ISBLANK(F36),"",F36*K36)</f>
        <v/>
      </c>
      <c r="P36" s="57">
        <f>IF(ISBLANK(G36),"",G36*L36)</f>
        <v>5.2</v>
      </c>
      <c r="Q36" s="57">
        <f>IF(ISBLANK(H36),"",H36*M36)</f>
        <v>7.2</v>
      </c>
      <c r="R36" s="32"/>
    </row>
    <row r="37" spans="1:18" ht="15" customHeight="1" x14ac:dyDescent="0.25">
      <c r="A37" s="61" t="s">
        <v>82</v>
      </c>
      <c r="B37" s="61" t="s">
        <v>154</v>
      </c>
      <c r="C37" s="61" t="s">
        <v>177</v>
      </c>
      <c r="D37" s="61"/>
      <c r="E37" s="61"/>
      <c r="F37" s="61"/>
      <c r="G37" s="61">
        <v>6.1</v>
      </c>
      <c r="H37" s="61">
        <v>6.3</v>
      </c>
      <c r="I37" s="62">
        <f>SUM(E37:H37)</f>
        <v>12.399999999999999</v>
      </c>
      <c r="J37" s="56">
        <v>1</v>
      </c>
      <c r="K37" s="56">
        <v>1</v>
      </c>
      <c r="L37" s="56">
        <v>1</v>
      </c>
      <c r="M37" s="56">
        <v>1</v>
      </c>
      <c r="N37" s="57" t="str">
        <f>IF(ISBLANK(E37),"",E37*J37)</f>
        <v/>
      </c>
      <c r="O37" s="57" t="str">
        <f>IF(ISBLANK(F37),"",F37*K37)</f>
        <v/>
      </c>
      <c r="P37" s="57">
        <f>IF(ISBLANK(G37),"",G37*L37)</f>
        <v>6.1</v>
      </c>
      <c r="Q37" s="57">
        <f>IF(ISBLANK(H37),"",H37*M37)</f>
        <v>6.3</v>
      </c>
      <c r="R37" s="32"/>
    </row>
    <row r="38" spans="1:18" ht="15" customHeight="1" x14ac:dyDescent="0.25">
      <c r="A38" s="59" t="s">
        <v>19</v>
      </c>
      <c r="B38" s="59" t="s">
        <v>120</v>
      </c>
      <c r="C38" s="59" t="s">
        <v>99</v>
      </c>
      <c r="D38" s="59"/>
      <c r="E38" s="60"/>
      <c r="F38" s="60"/>
      <c r="G38" s="60">
        <v>6</v>
      </c>
      <c r="H38" s="60">
        <v>4.8</v>
      </c>
      <c r="I38" s="47">
        <f>SUM(E38:H38)</f>
        <v>10.8</v>
      </c>
      <c r="J38" s="56">
        <v>1</v>
      </c>
      <c r="K38" s="56">
        <v>1</v>
      </c>
      <c r="L38" s="56">
        <v>1</v>
      </c>
      <c r="M38" s="56">
        <v>1</v>
      </c>
      <c r="N38" s="57" t="str">
        <f>IF(ISBLANK(E38),"",E38*J38)</f>
        <v/>
      </c>
      <c r="O38" s="57" t="str">
        <f>IF(ISBLANK(F38),"",F38*K38)</f>
        <v/>
      </c>
      <c r="P38" s="57">
        <f>IF(ISBLANK(G38),"",G38*L38)</f>
        <v>6</v>
      </c>
      <c r="Q38" s="57">
        <f>IF(ISBLANK(H38),"",H38*M38)</f>
        <v>4.8</v>
      </c>
      <c r="R38" s="32"/>
    </row>
    <row r="39" spans="1:18" ht="15" customHeight="1" x14ac:dyDescent="0.25">
      <c r="A39" s="59" t="s">
        <v>19</v>
      </c>
      <c r="B39" s="59" t="s">
        <v>123</v>
      </c>
      <c r="C39" s="59" t="s">
        <v>103</v>
      </c>
      <c r="D39" s="59"/>
      <c r="E39" s="60"/>
      <c r="F39" s="60">
        <v>5.5</v>
      </c>
      <c r="G39" s="60"/>
      <c r="H39" s="60">
        <v>5</v>
      </c>
      <c r="I39" s="47">
        <f>SUM(E39:H39)</f>
        <v>10.5</v>
      </c>
      <c r="J39" s="56">
        <v>1</v>
      </c>
      <c r="K39" s="56">
        <v>1</v>
      </c>
      <c r="L39" s="56">
        <v>1</v>
      </c>
      <c r="M39" s="56">
        <v>1</v>
      </c>
      <c r="N39" s="57" t="str">
        <f>IF(ISBLANK(E39),"",E39*J39)</f>
        <v/>
      </c>
      <c r="O39" s="57">
        <f>IF(ISBLANK(F39),"",F39*K39)</f>
        <v>5.5</v>
      </c>
      <c r="P39" s="57" t="str">
        <f>IF(ISBLANK(G39),"",G39*L39)</f>
        <v/>
      </c>
      <c r="Q39" s="57">
        <f>IF(ISBLANK(H39),"",H39*M39)</f>
        <v>5</v>
      </c>
      <c r="R39" s="32"/>
    </row>
    <row r="40" spans="1:18" ht="15" customHeight="1" x14ac:dyDescent="0.25">
      <c r="A40" t="s">
        <v>9</v>
      </c>
      <c r="B40" t="s">
        <v>142</v>
      </c>
      <c r="C40" t="s">
        <v>179</v>
      </c>
      <c r="D40"/>
      <c r="E40" s="45"/>
      <c r="F40" s="45"/>
      <c r="G40" s="45">
        <v>8</v>
      </c>
      <c r="H40" s="45"/>
      <c r="I40" s="45">
        <f>SUM(E40:H40)</f>
        <v>8</v>
      </c>
      <c r="J40" s="56">
        <v>1</v>
      </c>
      <c r="K40" s="56">
        <v>1</v>
      </c>
      <c r="L40" s="56">
        <v>1</v>
      </c>
      <c r="M40" s="56">
        <v>1</v>
      </c>
      <c r="N40" s="57" t="str">
        <f>IF(ISBLANK(E40),"",E40*J40)</f>
        <v/>
      </c>
      <c r="O40" s="57" t="str">
        <f>IF(ISBLANK(F40),"",F40*K40)</f>
        <v/>
      </c>
      <c r="P40" s="57">
        <f>IF(ISBLANK(G40),"",G40*L40)</f>
        <v>8</v>
      </c>
      <c r="Q40" s="57" t="str">
        <f>IF(ISBLANK(H40),"",H40*M40)</f>
        <v/>
      </c>
      <c r="R40" s="32"/>
    </row>
    <row r="41" spans="1:18" ht="15" customHeight="1" x14ac:dyDescent="0.25">
      <c r="A41" s="61" t="s">
        <v>82</v>
      </c>
      <c r="B41" s="61" t="s">
        <v>108</v>
      </c>
      <c r="C41" s="61" t="s">
        <v>90</v>
      </c>
      <c r="E41" s="63"/>
      <c r="F41" s="63">
        <v>7.6</v>
      </c>
      <c r="G41" s="63"/>
      <c r="H41" s="63"/>
      <c r="I41" s="62">
        <f>SUM(E41:H41)</f>
        <v>7.6</v>
      </c>
      <c r="J41" s="56">
        <v>1</v>
      </c>
      <c r="K41" s="56">
        <v>1</v>
      </c>
      <c r="L41" s="56">
        <v>1</v>
      </c>
      <c r="M41" s="56">
        <v>1</v>
      </c>
      <c r="N41" s="57" t="str">
        <f>IF(ISBLANK(E41),"",E41*J41)</f>
        <v/>
      </c>
      <c r="O41" s="57">
        <f>IF(ISBLANK(F41),"",F41*K41)</f>
        <v>7.6</v>
      </c>
      <c r="P41" s="57" t="str">
        <f>IF(ISBLANK(G41),"",G41*L41)</f>
        <v/>
      </c>
      <c r="Q41" s="57" t="str">
        <f>IF(ISBLANK(H41),"",H41*M41)</f>
        <v/>
      </c>
      <c r="R41" s="32"/>
    </row>
    <row r="42" spans="1:18" ht="15" customHeight="1" x14ac:dyDescent="0.25">
      <c r="A42" t="s">
        <v>9</v>
      </c>
      <c r="B42" t="s">
        <v>144</v>
      </c>
      <c r="C42" t="s">
        <v>181</v>
      </c>
      <c r="D42"/>
      <c r="E42" s="32"/>
      <c r="F42" s="32"/>
      <c r="G42" s="32">
        <v>7.2</v>
      </c>
      <c r="H42" s="32"/>
      <c r="I42" s="45">
        <f>SUM(E42:H42)</f>
        <v>7.2</v>
      </c>
      <c r="J42" s="56">
        <v>1</v>
      </c>
      <c r="K42" s="56">
        <v>1</v>
      </c>
      <c r="L42" s="56">
        <v>1</v>
      </c>
      <c r="M42" s="56">
        <v>1</v>
      </c>
      <c r="N42" s="57" t="str">
        <f>IF(ISBLANK(E42),"",E42*J42)</f>
        <v/>
      </c>
      <c r="O42" s="57" t="str">
        <f>IF(ISBLANK(F42),"",F42*K42)</f>
        <v/>
      </c>
      <c r="P42" s="57">
        <f>IF(ISBLANK(G42),"",G42*L42)</f>
        <v>7.2</v>
      </c>
      <c r="Q42" s="57" t="str">
        <f>IF(ISBLANK(H42),"",H42*M42)</f>
        <v/>
      </c>
      <c r="R42" s="31"/>
    </row>
    <row r="43" spans="1:18" ht="15" customHeight="1" x14ac:dyDescent="0.25">
      <c r="A43" s="66" t="s">
        <v>105</v>
      </c>
      <c r="B43" s="66" t="s">
        <v>146</v>
      </c>
      <c r="C43" s="66" t="s">
        <v>193</v>
      </c>
      <c r="D43" s="66"/>
      <c r="E43" s="3"/>
      <c r="F43" s="3"/>
      <c r="G43" s="3"/>
      <c r="H43" s="3">
        <v>7</v>
      </c>
      <c r="I43" s="48">
        <f>SUM(E43:H43)</f>
        <v>7</v>
      </c>
      <c r="J43" s="56">
        <v>1</v>
      </c>
      <c r="K43" s="56">
        <v>1</v>
      </c>
      <c r="L43" s="56">
        <v>1</v>
      </c>
      <c r="M43" s="56">
        <v>1</v>
      </c>
      <c r="N43" s="57" t="str">
        <f>IF(ISBLANK(E43),"",E43*J43)</f>
        <v/>
      </c>
      <c r="O43" s="57" t="str">
        <f>IF(ISBLANK(F43),"",F43*K43)</f>
        <v/>
      </c>
      <c r="P43" s="57" t="str">
        <f>IF(ISBLANK(G43),"",G43*L43)</f>
        <v/>
      </c>
      <c r="Q43" s="57">
        <f>IF(ISBLANK(H43),"",H43*M43)</f>
        <v>7</v>
      </c>
      <c r="R43" s="31"/>
    </row>
    <row r="44" spans="1:18" ht="15" customHeight="1" x14ac:dyDescent="0.25">
      <c r="A44" t="s">
        <v>9</v>
      </c>
      <c r="B44" t="s">
        <v>143</v>
      </c>
      <c r="C44" t="s">
        <v>180</v>
      </c>
      <c r="D44"/>
      <c r="E44" s="32"/>
      <c r="F44" s="32"/>
      <c r="G44" s="32">
        <v>7</v>
      </c>
      <c r="H44" s="32"/>
      <c r="I44" s="45">
        <f>SUM(E44:H44)</f>
        <v>7</v>
      </c>
      <c r="J44" s="56">
        <v>1</v>
      </c>
      <c r="K44" s="56">
        <v>1</v>
      </c>
      <c r="L44" s="56">
        <v>1</v>
      </c>
      <c r="M44" s="56">
        <v>1</v>
      </c>
      <c r="N44" s="57" t="str">
        <f>IF(ISBLANK(E44),"",E44*J44)</f>
        <v/>
      </c>
      <c r="O44" s="57" t="str">
        <f>IF(ISBLANK(F44),"",F44*K44)</f>
        <v/>
      </c>
      <c r="P44" s="57">
        <f>IF(ISBLANK(G44),"",G44*L44)</f>
        <v>7</v>
      </c>
      <c r="Q44" s="57" t="str">
        <f>IF(ISBLANK(H44),"",H44*M44)</f>
        <v/>
      </c>
      <c r="R44" s="31"/>
    </row>
    <row r="45" spans="1:18" ht="15" customHeight="1" x14ac:dyDescent="0.25">
      <c r="A45" s="61" t="s">
        <v>82</v>
      </c>
      <c r="B45" s="61" t="s">
        <v>110</v>
      </c>
      <c r="C45" s="61" t="s">
        <v>87</v>
      </c>
      <c r="D45" s="61"/>
      <c r="E45" s="7"/>
      <c r="F45" s="7">
        <v>6.1</v>
      </c>
      <c r="G45" s="7"/>
      <c r="H45" s="7"/>
      <c r="I45" s="62">
        <f>SUM(E45:H45)</f>
        <v>6.1</v>
      </c>
      <c r="J45" s="56">
        <v>1</v>
      </c>
      <c r="K45" s="56">
        <v>1</v>
      </c>
      <c r="L45" s="56">
        <v>1</v>
      </c>
      <c r="M45" s="56">
        <v>1</v>
      </c>
      <c r="N45" s="57" t="str">
        <f>IF(ISBLANK(E45),"",E45*J45)</f>
        <v/>
      </c>
      <c r="O45" s="57">
        <f>IF(ISBLANK(F45),"",F45*K45)</f>
        <v>6.1</v>
      </c>
      <c r="P45" s="57" t="str">
        <f>IF(ISBLANK(G45),"",G45*L45)</f>
        <v/>
      </c>
      <c r="Q45" s="57" t="str">
        <f>IF(ISBLANK(H45),"",H45*M45)</f>
        <v/>
      </c>
      <c r="R45" s="31"/>
    </row>
    <row r="46" spans="1:18" ht="15" customHeight="1" x14ac:dyDescent="0.25">
      <c r="A46" s="66" t="s">
        <v>105</v>
      </c>
      <c r="B46" s="66" t="s">
        <v>122</v>
      </c>
      <c r="C46" s="66" t="s">
        <v>97</v>
      </c>
      <c r="D46" s="66"/>
      <c r="E46" s="3"/>
      <c r="F46" s="3"/>
      <c r="G46" s="3">
        <v>6</v>
      </c>
      <c r="H46" s="3"/>
      <c r="I46" s="48">
        <f>SUM(E46:H46)</f>
        <v>6</v>
      </c>
      <c r="J46" s="56">
        <v>1</v>
      </c>
      <c r="K46" s="56">
        <v>1</v>
      </c>
      <c r="L46" s="56">
        <v>1</v>
      </c>
      <c r="M46" s="56">
        <v>1</v>
      </c>
      <c r="N46" s="57" t="str">
        <f>IF(ISBLANK(E46),"",E46*J46)</f>
        <v/>
      </c>
      <c r="O46" s="57" t="str">
        <f>IF(ISBLANK(F46),"",F46*K46)</f>
        <v/>
      </c>
      <c r="P46" s="57">
        <f>IF(ISBLANK(G46),"",G46*L46)</f>
        <v>6</v>
      </c>
      <c r="Q46" s="57" t="str">
        <f>IF(ISBLANK(H46),"",H46*M46)</f>
        <v/>
      </c>
      <c r="R46" s="5"/>
    </row>
    <row r="47" spans="1:18" ht="15" customHeight="1" x14ac:dyDescent="0.25">
      <c r="A47" s="66" t="s">
        <v>105</v>
      </c>
      <c r="B47" s="66" t="s">
        <v>145</v>
      </c>
      <c r="C47" s="66" t="s">
        <v>195</v>
      </c>
      <c r="D47" s="66"/>
      <c r="E47" s="3"/>
      <c r="F47" s="3"/>
      <c r="G47" s="3"/>
      <c r="H47" s="3">
        <v>5.5</v>
      </c>
      <c r="I47" s="48">
        <f>SUM(E47:H47)</f>
        <v>5.5</v>
      </c>
      <c r="J47" s="56">
        <v>1</v>
      </c>
      <c r="K47" s="56">
        <v>1</v>
      </c>
      <c r="L47" s="56">
        <v>1</v>
      </c>
      <c r="M47" s="56">
        <v>1</v>
      </c>
      <c r="N47" s="57" t="str">
        <f>IF(ISBLANK(E47),"",E47*J47)</f>
        <v/>
      </c>
      <c r="O47" s="57" t="str">
        <f>IF(ISBLANK(F47),"",F47*K47)</f>
        <v/>
      </c>
      <c r="P47" s="57" t="str">
        <f>IF(ISBLANK(G47),"",G47*L47)</f>
        <v/>
      </c>
      <c r="Q47" s="57">
        <f>IF(ISBLANK(H47),"",H47*M47)</f>
        <v>5.5</v>
      </c>
      <c r="R47" s="5"/>
    </row>
    <row r="48" spans="1:18" ht="15" customHeight="1" x14ac:dyDescent="0.25">
      <c r="A48" t="s">
        <v>9</v>
      </c>
      <c r="B48" t="s">
        <v>141</v>
      </c>
      <c r="C48" t="s">
        <v>183</v>
      </c>
      <c r="D48"/>
      <c r="E48" s="32"/>
      <c r="F48" s="32"/>
      <c r="G48" s="32"/>
      <c r="H48" s="32"/>
      <c r="I48" s="45">
        <f>SUM(E48:H48)</f>
        <v>0</v>
      </c>
      <c r="J48" s="56">
        <v>1</v>
      </c>
      <c r="K48" s="56">
        <v>1</v>
      </c>
      <c r="L48" s="56">
        <v>1</v>
      </c>
      <c r="M48" s="56">
        <v>1</v>
      </c>
      <c r="N48" s="57" t="str">
        <f>IF(ISBLANK(E48),"",E48*J48)</f>
        <v/>
      </c>
      <c r="O48" s="57" t="str">
        <f>IF(ISBLANK(F48),"",F48*K48)</f>
        <v/>
      </c>
      <c r="P48" s="57" t="str">
        <f>IF(ISBLANK(G48),"",G48*L48)</f>
        <v/>
      </c>
      <c r="Q48" s="57" t="str">
        <f>IF(ISBLANK(H48),"",H48*M48)</f>
        <v/>
      </c>
      <c r="R48" s="5"/>
    </row>
    <row r="49" spans="1:18" ht="15" customHeight="1" x14ac:dyDescent="0.25">
      <c r="A49" s="59" t="s">
        <v>19</v>
      </c>
      <c r="B49" s="59" t="s">
        <v>124</v>
      </c>
      <c r="C49" s="59" t="s">
        <v>186</v>
      </c>
      <c r="D49" s="59"/>
      <c r="E49" s="60"/>
      <c r="F49" s="60"/>
      <c r="G49" s="60"/>
      <c r="H49" s="60"/>
      <c r="I49" s="47">
        <f>SUM(E49:H49)</f>
        <v>0</v>
      </c>
      <c r="J49" s="56">
        <v>1</v>
      </c>
      <c r="K49" s="56">
        <v>1</v>
      </c>
      <c r="L49" s="56">
        <v>1</v>
      </c>
      <c r="M49" s="56">
        <v>1</v>
      </c>
      <c r="N49" s="57" t="str">
        <f>IF(ISBLANK(E49),"",E49*J49)</f>
        <v/>
      </c>
      <c r="O49" s="57" t="str">
        <f>IF(ISBLANK(F49),"",F49*K49)</f>
        <v/>
      </c>
      <c r="P49" s="57" t="str">
        <f>IF(ISBLANK(G49),"",G49*L49)</f>
        <v/>
      </c>
      <c r="Q49" s="57" t="str">
        <f>IF(ISBLANK(H49),"",H49*M49)</f>
        <v/>
      </c>
    </row>
    <row r="50" spans="1:18" ht="15" customHeight="1" x14ac:dyDescent="0.25">
      <c r="A50" s="66" t="s">
        <v>105</v>
      </c>
      <c r="B50" s="66" t="s">
        <v>112</v>
      </c>
      <c r="C50" s="66" t="s">
        <v>98</v>
      </c>
      <c r="D50" s="66"/>
      <c r="E50" s="9"/>
      <c r="F50" s="9"/>
      <c r="G50" s="9"/>
      <c r="H50" s="9"/>
      <c r="I50" s="9">
        <f>SUM(E50:H50)</f>
        <v>0</v>
      </c>
      <c r="J50" s="56">
        <v>1</v>
      </c>
      <c r="K50" s="56">
        <v>1</v>
      </c>
      <c r="L50" s="56">
        <v>1</v>
      </c>
      <c r="M50" s="56">
        <v>1</v>
      </c>
      <c r="N50" s="57" t="str">
        <f>IF(ISBLANK(E50),"",E50*J50)</f>
        <v/>
      </c>
      <c r="O50" s="57" t="str">
        <f>IF(ISBLANK(F50),"",F50*K50)</f>
        <v/>
      </c>
      <c r="P50" s="57" t="str">
        <f>IF(ISBLANK(G50),"",G50*L50)</f>
        <v/>
      </c>
      <c r="Q50" s="57" t="str">
        <f>IF(ISBLANK(H50),"",H50*M50)</f>
        <v/>
      </c>
      <c r="R50" s="5"/>
    </row>
    <row r="51" spans="1:18" ht="15" customHeight="1" x14ac:dyDescent="0.25">
      <c r="A51" t="s">
        <v>21</v>
      </c>
      <c r="B51" t="s">
        <v>125</v>
      </c>
      <c r="C51" t="s">
        <v>201</v>
      </c>
      <c r="D51"/>
      <c r="E51" s="45"/>
      <c r="F51" s="45"/>
      <c r="G51" s="45"/>
      <c r="H51" s="45"/>
      <c r="I51" s="45">
        <f>SUM(E51:H51)</f>
        <v>0</v>
      </c>
      <c r="J51" s="56">
        <v>1</v>
      </c>
      <c r="K51" s="56">
        <v>1</v>
      </c>
      <c r="L51" s="56">
        <v>1</v>
      </c>
      <c r="M51" s="56">
        <v>1</v>
      </c>
      <c r="N51" s="57" t="str">
        <f>IF(ISBLANK(E51),"",E51*J51)</f>
        <v/>
      </c>
      <c r="O51" s="57" t="str">
        <f>IF(ISBLANK(F51),"",F51*K51)</f>
        <v/>
      </c>
      <c r="P51" s="57" t="str">
        <f>IF(ISBLANK(G51),"",G51*L51)</f>
        <v/>
      </c>
      <c r="Q51" s="57" t="str">
        <f>IF(ISBLANK(H51),"",H51*M51)</f>
        <v/>
      </c>
      <c r="R51" s="5"/>
    </row>
    <row r="52" spans="1:18" ht="15" customHeight="1" x14ac:dyDescent="0.25">
      <c r="A52" s="38"/>
      <c r="I52" s="5"/>
      <c r="J52" s="5"/>
      <c r="K52" s="5"/>
      <c r="L52" s="5"/>
      <c r="M52" s="5"/>
      <c r="N52" s="31" t="str">
        <f>IF(ISBLANK(E52),"",E52*J52)</f>
        <v/>
      </c>
      <c r="O52" s="31" t="str">
        <f>IF(ISBLANK(F52),"",F52*K52)</f>
        <v/>
      </c>
      <c r="P52" s="31" t="str">
        <f>IF(ISBLANK(G52),"",G52*L52)</f>
        <v/>
      </c>
      <c r="Q52" s="31" t="str">
        <f>IF(ISBLANK(H52),"",H52*M52)</f>
        <v/>
      </c>
      <c r="R52" s="5"/>
    </row>
    <row r="53" spans="1:18" ht="15" customHeight="1" x14ac:dyDescent="0.25">
      <c r="A53" s="37"/>
      <c r="E53" s="35"/>
      <c r="F53" s="35"/>
      <c r="G53" s="35"/>
      <c r="H53" s="35"/>
      <c r="I53" s="5"/>
      <c r="J53" s="5"/>
      <c r="K53" s="5"/>
      <c r="L53" s="5"/>
      <c r="M53" s="5"/>
      <c r="N53" s="32" t="str">
        <f>IF(ISBLANK(E53),"",E53*J53)</f>
        <v/>
      </c>
      <c r="O53" s="32" t="str">
        <f>IF(ISBLANK(F53),"",F53*K53)</f>
        <v/>
      </c>
      <c r="P53" s="32" t="str">
        <f>IF(ISBLANK(G53),"",G53*L53)</f>
        <v/>
      </c>
      <c r="Q53" s="32" t="str">
        <f>IF(ISBLANK(H53),"",H53*M53)</f>
        <v/>
      </c>
      <c r="R53" s="5"/>
    </row>
    <row r="54" spans="1:18" ht="15" customHeight="1" x14ac:dyDescent="0.25">
      <c r="A54" s="36"/>
      <c r="B54" s="36"/>
      <c r="C54" s="36"/>
      <c r="D54" s="36"/>
      <c r="E54" s="36"/>
      <c r="F54" s="35"/>
      <c r="G54" s="35"/>
      <c r="H54" s="36"/>
      <c r="I54" s="5"/>
      <c r="J54" s="5"/>
      <c r="K54" s="5"/>
      <c r="L54" s="5"/>
      <c r="M54" s="5"/>
      <c r="N54" s="32" t="str">
        <f>IF(ISBLANK(E54),"",E54*J54)</f>
        <v/>
      </c>
      <c r="O54" s="32" t="str">
        <f>IF(ISBLANK(F54),"",F54*K54)</f>
        <v/>
      </c>
      <c r="P54" s="32" t="str">
        <f>IF(ISBLANK(G54),"",G54*L54)</f>
        <v/>
      </c>
      <c r="Q54" s="32" t="str">
        <f>IF(ISBLANK(H54),"",H54*M54)</f>
        <v/>
      </c>
      <c r="R54" s="5"/>
    </row>
    <row r="55" spans="1:18" ht="15" customHeight="1" x14ac:dyDescent="0.25">
      <c r="A55" s="36"/>
      <c r="B55" s="36"/>
      <c r="C55" s="36"/>
      <c r="D55" s="36"/>
      <c r="E55" s="36"/>
      <c r="F55" s="35"/>
      <c r="G55" s="35"/>
      <c r="H55" s="36"/>
      <c r="I55" s="5"/>
      <c r="J55" s="5"/>
      <c r="K55" s="5"/>
      <c r="L55" s="5"/>
      <c r="M55" s="5"/>
      <c r="N55" s="32" t="str">
        <f>IF(ISBLANK(E55),"",E55*J55)</f>
        <v/>
      </c>
      <c r="O55" s="32" t="str">
        <f>IF(ISBLANK(F55),"",F55*K55)</f>
        <v/>
      </c>
      <c r="P55" s="32" t="str">
        <f>IF(ISBLANK(G55),"",G55*L55)</f>
        <v/>
      </c>
      <c r="Q55" s="32" t="str">
        <f>IF(ISBLANK(H55),"",H55*M55)</f>
        <v/>
      </c>
      <c r="R55" s="5"/>
    </row>
    <row r="56" spans="1:18" ht="15" customHeight="1" x14ac:dyDescent="0.25">
      <c r="A56" s="37"/>
      <c r="E56" s="35"/>
      <c r="F56" s="35"/>
      <c r="G56" s="35"/>
      <c r="H56" s="35"/>
      <c r="I56" s="5"/>
      <c r="J56" s="5"/>
      <c r="K56" s="5"/>
      <c r="L56" s="5"/>
      <c r="M56" s="5"/>
      <c r="N56" s="32" t="str">
        <f>IF(ISBLANK(E56),"",E56*J56)</f>
        <v/>
      </c>
      <c r="O56" s="32" t="str">
        <f>IF(ISBLANK(F56),"",F56*K56)</f>
        <v/>
      </c>
      <c r="P56" s="32" t="str">
        <f>IF(ISBLANK(G56),"",G56*L56)</f>
        <v/>
      </c>
      <c r="Q56" s="32" t="str">
        <f>IF(ISBLANK(H56),"",H56*M56)</f>
        <v/>
      </c>
      <c r="R56" s="5"/>
    </row>
    <row r="57" spans="1:18" ht="15" customHeight="1" x14ac:dyDescent="0.25">
      <c r="A57" s="37"/>
      <c r="E57" s="35"/>
      <c r="F57" s="35"/>
      <c r="G57" s="35"/>
      <c r="H57" s="35"/>
      <c r="I57" s="5"/>
      <c r="J57" s="5"/>
      <c r="K57" s="5"/>
      <c r="L57" s="5"/>
      <c r="M57" s="5"/>
      <c r="N57" s="32" t="str">
        <f>IF(ISBLANK(E57),"",E57*J57)</f>
        <v/>
      </c>
      <c r="O57" s="32" t="str">
        <f>IF(ISBLANK(F57),"",F57*K57)</f>
        <v/>
      </c>
      <c r="P57" s="32" t="str">
        <f>IF(ISBLANK(G57),"",G57*L57)</f>
        <v/>
      </c>
      <c r="Q57" s="32" t="str">
        <f>IF(ISBLANK(H57),"",H57*M57)</f>
        <v/>
      </c>
      <c r="R57" s="5"/>
    </row>
    <row r="58" spans="1:18" ht="15" customHeight="1" x14ac:dyDescent="0.25">
      <c r="A58" s="36"/>
      <c r="E58" s="35"/>
      <c r="F58" s="36"/>
      <c r="G58" s="35"/>
      <c r="H58" s="35"/>
      <c r="I58" s="5"/>
      <c r="J58" s="5"/>
      <c r="K58" s="5"/>
      <c r="L58" s="5"/>
      <c r="M58" s="5"/>
      <c r="N58" s="32" t="str">
        <f>IF(ISBLANK(E58),"",E58*J58)</f>
        <v/>
      </c>
      <c r="O58" s="32" t="str">
        <f>IF(ISBLANK(F58),"",F58*K58)</f>
        <v/>
      </c>
      <c r="P58" s="32" t="str">
        <f>IF(ISBLANK(G58),"",G58*L58)</f>
        <v/>
      </c>
      <c r="Q58" s="32" t="str">
        <f>IF(ISBLANK(H58),"",H58*M58)</f>
        <v/>
      </c>
      <c r="R58" s="5"/>
    </row>
    <row r="59" spans="1:18" ht="15" customHeight="1" x14ac:dyDescent="0.25">
      <c r="A59" s="36"/>
      <c r="E59" s="35"/>
      <c r="F59" s="36"/>
      <c r="G59" s="35"/>
      <c r="H59" s="35"/>
      <c r="I59" s="5"/>
      <c r="J59" s="5"/>
      <c r="K59" s="5"/>
      <c r="L59" s="5"/>
      <c r="M59" s="5"/>
      <c r="N59" s="32" t="str">
        <f>IF(ISBLANK(E59),"",E59*J59)</f>
        <v/>
      </c>
      <c r="O59" s="32" t="str">
        <f>IF(ISBLANK(F59),"",F59*K59)</f>
        <v/>
      </c>
      <c r="P59" s="32" t="str">
        <f>IF(ISBLANK(G59),"",G59*L59)</f>
        <v/>
      </c>
      <c r="Q59" s="32" t="str">
        <f>IF(ISBLANK(H59),"",H59*M59)</f>
        <v/>
      </c>
      <c r="R59" s="5"/>
    </row>
    <row r="60" spans="1:18" ht="15" customHeight="1" x14ac:dyDescent="0.25">
      <c r="A60" s="36"/>
      <c r="B60" s="36"/>
      <c r="C60" s="36"/>
      <c r="D60" s="36"/>
      <c r="E60" s="36"/>
      <c r="F60" s="35"/>
      <c r="G60" s="35"/>
      <c r="H60" s="36"/>
      <c r="I60" s="5"/>
      <c r="J60" s="5"/>
      <c r="K60" s="5"/>
      <c r="L60" s="5"/>
      <c r="M60" s="5"/>
      <c r="N60" s="32" t="str">
        <f>IF(ISBLANK(E60),"",E60*J60)</f>
        <v/>
      </c>
      <c r="O60" s="32" t="str">
        <f>IF(ISBLANK(F60),"",F60*K60)</f>
        <v/>
      </c>
      <c r="P60" s="32" t="str">
        <f>IF(ISBLANK(G60),"",G60*L60)</f>
        <v/>
      </c>
      <c r="Q60" s="32" t="str">
        <f>IF(ISBLANK(H60),"",H60*M60)</f>
        <v/>
      </c>
      <c r="R60" s="5"/>
    </row>
    <row r="61" spans="1:18" ht="15" customHeight="1" x14ac:dyDescent="0.25">
      <c r="I61" s="5"/>
      <c r="J61" s="5"/>
      <c r="K61" s="5"/>
      <c r="L61" s="5"/>
      <c r="M61" s="5"/>
      <c r="N61" s="5" t="str">
        <f>IF(ISBLANK(E61),"",E61*J61)</f>
        <v/>
      </c>
      <c r="O61" s="5" t="str">
        <f>IF(ISBLANK(F61),"",F61*K61)</f>
        <v/>
      </c>
      <c r="P61" s="5" t="str">
        <f>IF(ISBLANK(G61),"",G61*L61)</f>
        <v/>
      </c>
      <c r="Q61" s="5" t="str">
        <f>IF(ISBLANK(H61),"",H61*M61)</f>
        <v/>
      </c>
      <c r="R61" s="5"/>
    </row>
    <row r="62" spans="1:18" ht="15" customHeight="1" x14ac:dyDescent="0.25">
      <c r="A62" s="37"/>
      <c r="E62" s="35"/>
      <c r="F62" s="35"/>
      <c r="G62" s="35"/>
      <c r="H62" s="35"/>
      <c r="I62" s="5"/>
      <c r="J62" s="5"/>
      <c r="K62" s="5"/>
      <c r="L62" s="5"/>
      <c r="M62" s="5"/>
      <c r="N62" s="32" t="str">
        <f>IF(ISBLANK(E62),"",E62*J62)</f>
        <v/>
      </c>
      <c r="O62" s="32" t="str">
        <f>IF(ISBLANK(F62),"",F62*K62)</f>
        <v/>
      </c>
      <c r="P62" s="32" t="str">
        <f>IF(ISBLANK(G62),"",G62*L62)</f>
        <v/>
      </c>
      <c r="Q62" s="32" t="str">
        <f>IF(ISBLANK(H62),"",H62*M62)</f>
        <v/>
      </c>
      <c r="R62" s="5"/>
    </row>
    <row r="63" spans="1:18" ht="15" customHeight="1" x14ac:dyDescent="0.25">
      <c r="A63" s="36"/>
      <c r="B63" s="36"/>
      <c r="C63" s="36"/>
      <c r="D63" s="36"/>
      <c r="E63" s="36"/>
      <c r="F63" s="35"/>
      <c r="G63" s="35"/>
      <c r="H63" s="36"/>
      <c r="I63" s="5"/>
      <c r="J63" s="5"/>
      <c r="K63" s="5"/>
      <c r="L63" s="5"/>
      <c r="M63" s="5"/>
      <c r="N63" s="32" t="str">
        <f>IF(ISBLANK(E63),"",E63*J63)</f>
        <v/>
      </c>
      <c r="O63" s="32" t="str">
        <f>IF(ISBLANK(F63),"",F63*K63)</f>
        <v/>
      </c>
      <c r="P63" s="32" t="str">
        <f>IF(ISBLANK(G63),"",G63*L63)</f>
        <v/>
      </c>
      <c r="Q63" s="32" t="str">
        <f>IF(ISBLANK(H63),"",H63*M63)</f>
        <v/>
      </c>
      <c r="R63" s="5"/>
    </row>
    <row r="64" spans="1:18" ht="15" customHeight="1" x14ac:dyDescent="0.25">
      <c r="I64" s="5"/>
      <c r="J64" s="5"/>
      <c r="K64" s="5"/>
      <c r="L64" s="5"/>
      <c r="M64" s="5"/>
      <c r="N64" s="5" t="str">
        <f>IF(ISBLANK(E64),"",E64*J64)</f>
        <v/>
      </c>
      <c r="O64" s="5" t="str">
        <f>IF(ISBLANK(F64),"",F64*K64)</f>
        <v/>
      </c>
      <c r="P64" s="5" t="str">
        <f>IF(ISBLANK(G64),"",G64*L64)</f>
        <v/>
      </c>
      <c r="Q64" s="5" t="str">
        <f>IF(ISBLANK(H64),"",H64*M64)</f>
        <v/>
      </c>
      <c r="R64" s="5"/>
    </row>
    <row r="65" spans="1:18" ht="15" customHeight="1" x14ac:dyDescent="0.25">
      <c r="A65" s="37"/>
      <c r="E65" s="35"/>
      <c r="F65" s="35"/>
      <c r="G65" s="35"/>
      <c r="H65" s="35"/>
      <c r="I65" s="5"/>
      <c r="J65" s="5"/>
      <c r="K65" s="5"/>
      <c r="L65" s="5"/>
      <c r="M65" s="5"/>
      <c r="N65" s="32" t="str">
        <f>IF(ISBLANK(E65),"",E65*J65)</f>
        <v/>
      </c>
      <c r="O65" s="32" t="str">
        <f>IF(ISBLANK(F65),"",F65*K65)</f>
        <v/>
      </c>
      <c r="P65" s="32" t="str">
        <f>IF(ISBLANK(G65),"",G65*L65)</f>
        <v/>
      </c>
      <c r="Q65" s="32" t="str">
        <f>IF(ISBLANK(H65),"",H65*M65)</f>
        <v/>
      </c>
      <c r="R65" s="5"/>
    </row>
    <row r="66" spans="1:18" ht="15" customHeight="1" x14ac:dyDescent="0.25">
      <c r="I66" s="5"/>
      <c r="J66" s="5"/>
      <c r="K66" s="5"/>
      <c r="L66" s="5"/>
      <c r="M66" s="5"/>
      <c r="N66" s="5" t="str">
        <f>IF(ISBLANK(E66),"",E66*J66)</f>
        <v/>
      </c>
      <c r="O66" s="5" t="str">
        <f>IF(ISBLANK(F66),"",F66*K66)</f>
        <v/>
      </c>
      <c r="P66" s="5" t="str">
        <f>IF(ISBLANK(G66),"",G66*L66)</f>
        <v/>
      </c>
      <c r="Q66" s="5" t="str">
        <f>IF(ISBLANK(H66),"",H66*M66)</f>
        <v/>
      </c>
      <c r="R66" s="5"/>
    </row>
    <row r="67" spans="1:18" ht="15" customHeight="1" x14ac:dyDescent="0.25">
      <c r="A67" s="36"/>
      <c r="E67" s="35"/>
      <c r="F67" s="35"/>
      <c r="G67" s="35"/>
      <c r="H67" s="35"/>
      <c r="I67" s="5"/>
      <c r="J67" s="5"/>
      <c r="K67" s="5"/>
      <c r="L67" s="5"/>
      <c r="M67" s="5"/>
      <c r="N67" s="32" t="str">
        <f>IF(ISBLANK(E67),"",E67*J67)</f>
        <v/>
      </c>
      <c r="O67" s="32" t="str">
        <f>IF(ISBLANK(F67),"",F67*K67)</f>
        <v/>
      </c>
      <c r="P67" s="32" t="str">
        <f>IF(ISBLANK(G67),"",G67*L67)</f>
        <v/>
      </c>
      <c r="Q67" s="32" t="str">
        <f>IF(ISBLANK(H67),"",H67*M67)</f>
        <v/>
      </c>
      <c r="R67" s="5"/>
    </row>
    <row r="68" spans="1:18" ht="15" customHeight="1" x14ac:dyDescent="0.25">
      <c r="I68" s="5"/>
      <c r="J68" s="5"/>
      <c r="K68" s="5"/>
      <c r="L68" s="5"/>
      <c r="M68" s="5"/>
      <c r="N68" s="5" t="str">
        <f>IF(ISBLANK(E68),"",E68*J68)</f>
        <v/>
      </c>
      <c r="O68" s="5" t="str">
        <f>IF(ISBLANK(F68),"",F68*K68)</f>
        <v/>
      </c>
      <c r="P68" s="5" t="str">
        <f>IF(ISBLANK(G68),"",G68*L68)</f>
        <v/>
      </c>
      <c r="Q68" s="5" t="str">
        <f>IF(ISBLANK(H68),"",H68*M68)</f>
        <v/>
      </c>
      <c r="R68" s="5"/>
    </row>
    <row r="69" spans="1:18" ht="15" customHeight="1" x14ac:dyDescent="0.25">
      <c r="A69" s="37"/>
      <c r="E69" s="35"/>
      <c r="F69" s="35"/>
      <c r="G69" s="35"/>
      <c r="H69" s="35"/>
      <c r="I69" s="5"/>
      <c r="J69" s="5"/>
      <c r="K69" s="5"/>
      <c r="L69" s="5"/>
      <c r="M69" s="5"/>
      <c r="N69" s="32" t="str">
        <f>IF(ISBLANK(E69),"",E69*J69)</f>
        <v/>
      </c>
      <c r="O69" s="32" t="str">
        <f>IF(ISBLANK(F69),"",F69*K69)</f>
        <v/>
      </c>
      <c r="P69" s="32" t="str">
        <f>IF(ISBLANK(G69),"",G69*L69)</f>
        <v/>
      </c>
      <c r="Q69" s="32" t="str">
        <f>IF(ISBLANK(H69),"",H69*M69)</f>
        <v/>
      </c>
      <c r="R69" s="5"/>
    </row>
    <row r="70" spans="1:18" ht="15" customHeight="1" x14ac:dyDescent="0.25">
      <c r="A70" s="36"/>
      <c r="B70" s="36"/>
      <c r="C70" s="36"/>
      <c r="D70" s="36"/>
      <c r="E70" s="35"/>
      <c r="F70" s="36"/>
      <c r="G70" s="36"/>
      <c r="H70" s="35"/>
      <c r="I70" s="5"/>
      <c r="J70" s="5"/>
      <c r="K70" s="5"/>
      <c r="L70" s="5"/>
      <c r="M70" s="5"/>
      <c r="N70" s="32" t="str">
        <f>IF(ISBLANK(E70),"",E70*J70)</f>
        <v/>
      </c>
      <c r="O70" s="32" t="str">
        <f>IF(ISBLANK(F70),"",F70*K70)</f>
        <v/>
      </c>
      <c r="P70" s="32" t="str">
        <f>IF(ISBLANK(G70),"",G70*L70)</f>
        <v/>
      </c>
      <c r="Q70" s="32" t="str">
        <f>IF(ISBLANK(H70),"",H70*M70)</f>
        <v/>
      </c>
      <c r="R70" s="5"/>
    </row>
    <row r="71" spans="1:18" ht="15" customHeight="1" x14ac:dyDescent="0.25">
      <c r="A71" s="37"/>
      <c r="E71" s="35"/>
      <c r="F71" s="35"/>
      <c r="G71" s="35"/>
      <c r="H71" s="35"/>
      <c r="I71" s="5"/>
      <c r="J71" s="5"/>
      <c r="K71" s="5"/>
      <c r="L71" s="5"/>
      <c r="M71" s="5"/>
      <c r="N71" s="32" t="str">
        <f>IF(ISBLANK(E71),"",E71*J71)</f>
        <v/>
      </c>
      <c r="O71" s="32" t="str">
        <f>IF(ISBLANK(F71),"",F71*K71)</f>
        <v/>
      </c>
      <c r="P71" s="32" t="str">
        <f>IF(ISBLANK(G71),"",G71*L71)</f>
        <v/>
      </c>
      <c r="Q71" s="32" t="str">
        <f>IF(ISBLANK(H71),"",H71*M71)</f>
        <v/>
      </c>
      <c r="R71" s="5"/>
    </row>
    <row r="72" spans="1:18" ht="15" customHeight="1" x14ac:dyDescent="0.25">
      <c r="I72" s="5"/>
      <c r="J72" s="5"/>
      <c r="K72" s="5"/>
      <c r="L72" s="5"/>
      <c r="M72" s="5"/>
      <c r="N72" s="5" t="str">
        <f>IF(ISBLANK(E72),"",E72*J72)</f>
        <v/>
      </c>
      <c r="O72" s="5" t="str">
        <f>IF(ISBLANK(F72),"",F72*K72)</f>
        <v/>
      </c>
      <c r="P72" s="5" t="str">
        <f>IF(ISBLANK(G72),"",G72*L72)</f>
        <v/>
      </c>
      <c r="Q72" s="5" t="str">
        <f>IF(ISBLANK(H72),"",H72*M72)</f>
        <v/>
      </c>
      <c r="R72" s="5"/>
    </row>
    <row r="73" spans="1:18" ht="15" customHeight="1" x14ac:dyDescent="0.25">
      <c r="A73" s="37"/>
      <c r="E73" s="35"/>
      <c r="F73" s="35"/>
      <c r="G73" s="35"/>
      <c r="H73" s="35"/>
      <c r="I73" s="5"/>
      <c r="J73" s="5"/>
      <c r="K73" s="5"/>
      <c r="L73" s="5"/>
      <c r="M73" s="5"/>
      <c r="N73" s="32" t="str">
        <f>IF(ISBLANK(E73),"",E73*J73)</f>
        <v/>
      </c>
      <c r="O73" s="32" t="str">
        <f>IF(ISBLANK(F73),"",F73*K73)</f>
        <v/>
      </c>
      <c r="P73" s="32" t="str">
        <f>IF(ISBLANK(G73),"",G73*L73)</f>
        <v/>
      </c>
      <c r="Q73" s="32" t="str">
        <f>IF(ISBLANK(H73),"",H73*M73)</f>
        <v/>
      </c>
      <c r="R73" s="5"/>
    </row>
    <row r="74" spans="1:18" ht="15" customHeight="1" x14ac:dyDescent="0.25">
      <c r="I74" s="5"/>
      <c r="J74" s="5"/>
      <c r="K74" s="5"/>
      <c r="L74" s="5"/>
      <c r="M74" s="5"/>
      <c r="N74" s="5" t="str">
        <f>IF(ISBLANK(E74),"",E74*J74)</f>
        <v/>
      </c>
      <c r="O74" s="5" t="str">
        <f>IF(ISBLANK(F74),"",F74*K74)</f>
        <v/>
      </c>
      <c r="P74" s="5" t="str">
        <f>IF(ISBLANK(G74),"",G74*L74)</f>
        <v/>
      </c>
      <c r="Q74" s="5" t="str">
        <f>IF(ISBLANK(H74),"",H74*M74)</f>
        <v/>
      </c>
      <c r="R74" s="5"/>
    </row>
    <row r="75" spans="1:18" ht="15" customHeight="1" x14ac:dyDescent="0.25">
      <c r="I75" s="5"/>
      <c r="J75" s="5"/>
      <c r="K75" s="5"/>
      <c r="L75" s="5"/>
      <c r="M75" s="5"/>
      <c r="N75" s="5" t="str">
        <f>IF(ISBLANK(E75),"",E75*J75)</f>
        <v/>
      </c>
      <c r="O75" s="5" t="str">
        <f>IF(ISBLANK(F75),"",F75*K75)</f>
        <v/>
      </c>
      <c r="P75" s="5" t="str">
        <f>IF(ISBLANK(G75),"",G75*L75)</f>
        <v/>
      </c>
      <c r="Q75" s="5" t="str">
        <f>IF(ISBLANK(H75),"",H75*M75)</f>
        <v/>
      </c>
      <c r="R75" s="5"/>
    </row>
    <row r="76" spans="1:18" ht="15" customHeight="1" x14ac:dyDescent="0.25">
      <c r="I76" s="5"/>
      <c r="J76" s="5"/>
      <c r="K76" s="5"/>
      <c r="L76" s="5"/>
      <c r="M76" s="5"/>
      <c r="N76" s="5" t="str">
        <f>IF(ISBLANK(E76),"",E76*J76)</f>
        <v/>
      </c>
      <c r="O76" s="5" t="str">
        <f>IF(ISBLANK(F76),"",F76*K76)</f>
        <v/>
      </c>
      <c r="P76" s="5" t="str">
        <f>IF(ISBLANK(G76),"",G76*L76)</f>
        <v/>
      </c>
      <c r="Q76" s="5" t="str">
        <f>IF(ISBLANK(H76),"",H76*M76)</f>
        <v/>
      </c>
    </row>
    <row r="77" spans="1:18" ht="15" customHeight="1" x14ac:dyDescent="0.25">
      <c r="I77" s="5"/>
      <c r="J77" s="5"/>
      <c r="K77" s="5"/>
      <c r="L77" s="5"/>
      <c r="M77" s="5"/>
      <c r="N77" s="5" t="str">
        <f>IF(ISBLANK(E77),"",E77*J77)</f>
        <v/>
      </c>
      <c r="O77" s="5" t="str">
        <f>IF(ISBLANK(F77),"",F77*K77)</f>
        <v/>
      </c>
      <c r="P77" s="5" t="str">
        <f>IF(ISBLANK(G77),"",G77*L77)</f>
        <v/>
      </c>
      <c r="Q77" s="5" t="str">
        <f>IF(ISBLANK(H77),"",H77*M77)</f>
        <v/>
      </c>
    </row>
    <row r="78" spans="1:18" ht="15" customHeight="1" x14ac:dyDescent="0.25">
      <c r="I78" s="5"/>
      <c r="J78" s="5"/>
      <c r="K78" s="5"/>
      <c r="L78" s="5"/>
      <c r="M78" s="5"/>
      <c r="N78" s="5" t="str">
        <f>IF(ISBLANK(E78),"",E78*J78)</f>
        <v/>
      </c>
      <c r="O78" s="5" t="str">
        <f>IF(ISBLANK(F78),"",F78*K78)</f>
        <v/>
      </c>
      <c r="P78" s="5" t="str">
        <f>IF(ISBLANK(G78),"",G78*L78)</f>
        <v/>
      </c>
      <c r="Q78" s="5" t="str">
        <f>IF(ISBLANK(H78),"",H78*M78)</f>
        <v/>
      </c>
    </row>
    <row r="79" spans="1:18" ht="15" customHeight="1" x14ac:dyDescent="0.25">
      <c r="A79" s="39"/>
      <c r="I79" s="5"/>
      <c r="J79" s="5"/>
      <c r="K79" s="5"/>
      <c r="L79" s="5"/>
      <c r="M79" s="5"/>
      <c r="N79" s="5" t="str">
        <f>IF(ISBLANK(E79),"",E79*J79)</f>
        <v/>
      </c>
      <c r="O79" s="5" t="str">
        <f>IF(ISBLANK(F79),"",F79*K79)</f>
        <v/>
      </c>
      <c r="P79" s="5" t="str">
        <f>IF(ISBLANK(G79),"",G79*L79)</f>
        <v/>
      </c>
      <c r="Q79" s="5" t="str">
        <f>IF(ISBLANK(H79),"",H79*M79)</f>
        <v/>
      </c>
    </row>
    <row r="80" spans="1:18" ht="15" customHeight="1" x14ac:dyDescent="0.25">
      <c r="A80" s="39"/>
      <c r="I80" s="5"/>
      <c r="J80" s="5"/>
      <c r="K80" s="5"/>
      <c r="L80" s="5"/>
      <c r="M80" s="5"/>
      <c r="N80" s="5" t="str">
        <f>IF(ISBLANK(E80),"",E80*J80)</f>
        <v/>
      </c>
      <c r="O80" s="5" t="str">
        <f>IF(ISBLANK(F80),"",F80*K80)</f>
        <v/>
      </c>
      <c r="P80" s="5" t="str">
        <f>IF(ISBLANK(G80),"",G80*L80)</f>
        <v/>
      </c>
      <c r="Q80" s="5" t="str">
        <f>IF(ISBLANK(H80),"",H80*M80)</f>
        <v/>
      </c>
    </row>
    <row r="81" spans="9:9" ht="15" customHeight="1" x14ac:dyDescent="0.25">
      <c r="I81" s="5"/>
    </row>
    <row r="82" spans="9:9" ht="15" customHeight="1" x14ac:dyDescent="0.25">
      <c r="I82" s="5"/>
    </row>
    <row r="83" spans="9:9" ht="15" customHeight="1" x14ac:dyDescent="0.25">
      <c r="I83" s="5"/>
    </row>
    <row r="84" spans="9:9" ht="15" customHeight="1" x14ac:dyDescent="0.25">
      <c r="I84" s="5"/>
    </row>
  </sheetData>
  <autoFilter ref="A1:Q84">
    <sortState ref="A2:Q84">
      <sortCondition descending="1" ref="I1:I84"/>
    </sortState>
  </autoFilter>
  <sortState ref="A2:G84">
    <sortCondition ref="A2:A84"/>
    <sortCondition ref="B2:B84"/>
  </sortState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pane ySplit="1" topLeftCell="A2" activePane="bottomLeft" state="frozen"/>
      <selection pane="bottomLeft" activeCell="G5" sqref="G5"/>
    </sheetView>
  </sheetViews>
  <sheetFormatPr defaultRowHeight="15" x14ac:dyDescent="0.25"/>
  <cols>
    <col min="1" max="1" width="32.42578125" customWidth="1"/>
    <col min="9" max="12" width="13.7109375" customWidth="1"/>
  </cols>
  <sheetData>
    <row r="1" spans="1:12" x14ac:dyDescent="0.25">
      <c r="A1" s="20" t="s">
        <v>22</v>
      </c>
      <c r="B1" s="20" t="s">
        <v>5</v>
      </c>
      <c r="C1" s="20" t="s">
        <v>10</v>
      </c>
      <c r="D1" s="20" t="s">
        <v>11</v>
      </c>
      <c r="E1" s="20" t="s">
        <v>2</v>
      </c>
      <c r="F1" s="20" t="s">
        <v>23</v>
      </c>
      <c r="I1" s="20"/>
      <c r="J1" s="20"/>
      <c r="K1" s="20"/>
      <c r="L1" s="20"/>
    </row>
    <row r="2" spans="1:12" x14ac:dyDescent="0.25">
      <c r="A2" s="30" t="s">
        <v>82</v>
      </c>
      <c r="B2" s="7">
        <f t="array" ref="B2">IFERROR(SUM(LARGE(IF('W8-Main'!$A$2:$A$186=$A2,'W8-Main'!N$2:N$186),{1,2,3,4})),SUM(IF('W8-Main'!$A$2:$A$186=$A2,'W8-Main'!N$2:N$186)))</f>
        <v>35.450000000000003</v>
      </c>
      <c r="C2" s="7">
        <f t="array" ref="C2">IFERROR(SUM(LARGE(IF('W8-Main'!$A$2:$A$186=$A2,'W8-Main'!O$2:O$186),{1,2,3,4})),SUM(IF('W8-Main'!$A$2:$A$186=$A2,'W8-Main'!O$2:O$186)))</f>
        <v>32.200000000000003</v>
      </c>
      <c r="D2" s="7">
        <f t="array" ref="D2">IFERROR(SUM(LARGE(IF('W8-Main'!$A$2:$A$186=$A2,'W8-Main'!P$2:P$186),{1,2,3,4})),SUM(IF('W8-Main'!$A$2:$A$186=$A2,'W8-Main'!P$2:P$186)))</f>
        <v>37</v>
      </c>
      <c r="E2" s="7">
        <f t="array" ref="E2">IFERROR(SUM(LARGE(IF('W8-Main'!$A$2:$A$186=$A2,'W8-Main'!Q$2:Q$186),{1,2,3,4})),SUM(IF('W8-Main'!$A$2:$A$186=$A2,'W8-Main'!Q$2:Q$186)))</f>
        <v>38.25</v>
      </c>
      <c r="F2" s="7">
        <f>SUM(B2:E2)</f>
        <v>142.9</v>
      </c>
      <c r="G2" t="s">
        <v>27</v>
      </c>
    </row>
    <row r="3" spans="1:12" x14ac:dyDescent="0.25">
      <c r="A3" s="25" t="s">
        <v>105</v>
      </c>
      <c r="B3" s="9">
        <f t="array" ref="B3">IFERROR(SUM(LARGE(IF('W8-Main'!$A$2:$A$186=$A3,'W8-Main'!N$2:N$186),{1,2,3,4})),SUM(IF('W8-Main'!$A$2:$A$186=$A3,'W8-Main'!N$2:N$186)))</f>
        <v>36</v>
      </c>
      <c r="C3" s="9">
        <f t="array" ref="C3">IFERROR(SUM(LARGE(IF('W8-Main'!$A$2:$A$186=$A3,'W8-Main'!O$2:O$186),{1,2,3,4})),SUM(IF('W8-Main'!$A$2:$A$186=$A3,'W8-Main'!O$2:O$186)))</f>
        <v>32</v>
      </c>
      <c r="D3" s="9">
        <f t="array" ref="D3">IFERROR(SUM(LARGE(IF('W8-Main'!$A$2:$A$186=$A3,'W8-Main'!P$2:P$186),{1,2,3,4})),SUM(IF('W8-Main'!$A$2:$A$186=$A3,'W8-Main'!P$2:P$186)))</f>
        <v>35.099999999999994</v>
      </c>
      <c r="E3" s="9">
        <f t="array" ref="E3">IFERROR(SUM(LARGE(IF('W8-Main'!$A$2:$A$186=$A3,'W8-Main'!Q$2:Q$186),{1,2,3,4})),SUM(IF('W8-Main'!$A$2:$A$186=$A3,'W8-Main'!Q$2:Q$186)))</f>
        <v>36.35</v>
      </c>
      <c r="F3" s="9">
        <f>SUM(B3:E3)</f>
        <v>139.44999999999999</v>
      </c>
      <c r="G3" t="s">
        <v>28</v>
      </c>
    </row>
    <row r="4" spans="1:12" x14ac:dyDescent="0.25">
      <c r="A4" s="34" t="s">
        <v>58</v>
      </c>
      <c r="B4" s="54">
        <f t="array" ref="B4">IFERROR(SUM(LARGE(IF('W8-Main'!$A$2:$A$186=$A4,'W8-Main'!N$2:N$186),{1,2,3,4})),SUM(IF('W8-Main'!$A$2:$A$186=$A4,'W8-Main'!N$2:N$186)))</f>
        <v>34</v>
      </c>
      <c r="C4" s="54">
        <f t="array" ref="C4">IFERROR(SUM(LARGE(IF('W8-Main'!$A$2:$A$186=$A4,'W8-Main'!O$2:O$186),{1,2,3,4})),SUM(IF('W8-Main'!$A$2:$A$186=$A4,'W8-Main'!O$2:O$186)))</f>
        <v>28.3</v>
      </c>
      <c r="D4" s="54">
        <f t="array" ref="D4">IFERROR(SUM(LARGE(IF('W8-Main'!$A$2:$A$186=$A4,'W8-Main'!P$2:P$186),{1,2,3,4})),SUM(IF('W8-Main'!$A$2:$A$186=$A4,'W8-Main'!P$2:P$186)))</f>
        <v>34.85</v>
      </c>
      <c r="E4" s="54">
        <f t="array" ref="E4">IFERROR(SUM(LARGE(IF('W8-Main'!$A$2:$A$186=$A4,'W8-Main'!Q$2:Q$186),{1,2,3,4})),SUM(IF('W8-Main'!$A$2:$A$186=$A4,'W8-Main'!Q$2:Q$186)))</f>
        <v>26.2</v>
      </c>
      <c r="F4" s="33">
        <f>SUM(B4:E4)</f>
        <v>123.35000000000001</v>
      </c>
      <c r="G4" t="s">
        <v>29</v>
      </c>
    </row>
    <row r="5" spans="1:12" x14ac:dyDescent="0.25">
      <c r="A5" s="34" t="s">
        <v>131</v>
      </c>
      <c r="B5" s="54">
        <f t="array" ref="B5">IFERROR(SUM(LARGE(IF('W8-Main'!$A$2:$A$186=$A5,'W8-Main'!N$2:N$186),{1,2,3,4})),SUM(IF('W8-Main'!$A$2:$A$186=$A5,'W8-Main'!N$2:N$186)))</f>
        <v>16</v>
      </c>
      <c r="C5" s="54">
        <f t="array" ref="C5">IFERROR(SUM(LARGE(IF('W8-Main'!$A$2:$A$186=$A5,'W8-Main'!O$2:O$186),{1,2,3,4})),SUM(IF('W8-Main'!$A$2:$A$186=$A5,'W8-Main'!O$2:O$186)))</f>
        <v>20.5</v>
      </c>
      <c r="D5" s="54">
        <f t="array" ref="D5">IFERROR(SUM(LARGE(IF('W8-Main'!$A$2:$A$186=$A5,'W8-Main'!P$2:P$186),{1,2,3,4})),SUM(IF('W8-Main'!$A$2:$A$186=$A5,'W8-Main'!P$2:P$186)))</f>
        <v>23.05</v>
      </c>
      <c r="E5" s="54">
        <f t="array" ref="E5">IFERROR(SUM(LARGE(IF('W8-Main'!$A$2:$A$186=$A5,'W8-Main'!Q$2:Q$186),{1,2,3,4})),SUM(IF('W8-Main'!$A$2:$A$186=$A5,'W8-Main'!Q$2:Q$186)))</f>
        <v>27.25</v>
      </c>
      <c r="F5" s="33">
        <f>SUM(B5:E5)</f>
        <v>86.8</v>
      </c>
    </row>
    <row r="6" spans="1:12" x14ac:dyDescent="0.25">
      <c r="A6" s="29" t="s">
        <v>9</v>
      </c>
      <c r="B6" s="10">
        <f t="array" ref="B6">IFERROR(SUM(LARGE(IF('W8-Main'!$A$2:$A$186=$A6,'W8-Main'!N$2:N$186),{1,2,3,4})),SUM(IF('W8-Main'!$A$2:$A$186=$A6,'W8-Main'!N$2:N$186)))</f>
        <v>25.75</v>
      </c>
      <c r="C6" s="10">
        <f t="array" ref="C6">IFERROR(SUM(LARGE(IF('W8-Main'!$A$2:$A$186=$A6,'W8-Main'!O$2:O$186),{1,2,3,4})),SUM(IF('W8-Main'!$A$2:$A$186=$A6,'W8-Main'!O$2:O$186)))</f>
        <v>0</v>
      </c>
      <c r="D6" s="10">
        <f t="array" ref="D6">IFERROR(SUM(LARGE(IF('W8-Main'!$A$2:$A$186=$A6,'W8-Main'!P$2:P$186),{1,2,3,4})),SUM(IF('W8-Main'!$A$2:$A$186=$A6,'W8-Main'!P$2:P$186)))</f>
        <v>31.700000000000003</v>
      </c>
      <c r="E6" s="10">
        <f t="array" ref="E6">IFERROR(SUM(LARGE(IF('W8-Main'!$A$2:$A$186=$A6,'W8-Main'!Q$2:Q$186),{1,2,3,4})),SUM(IF('W8-Main'!$A$2:$A$186=$A6,'W8-Main'!Q$2:Q$186)))</f>
        <v>17.600000000000001</v>
      </c>
      <c r="F6" s="10">
        <f>SUM(B6:E6)</f>
        <v>75.050000000000011</v>
      </c>
    </row>
    <row r="7" spans="1:12" x14ac:dyDescent="0.25">
      <c r="A7" s="27" t="s">
        <v>19</v>
      </c>
      <c r="B7" s="19">
        <f t="array" ref="B7">IFERROR(SUM(LARGE(IF('W8-Main'!$A$2:$A$186=$A7,'W8-Main'!N$2:N$186),{1,2,3,4})),SUM(IF('W8-Main'!$A$2:$A$186=$A7,'W8-Main'!N$2:N$186)))</f>
        <v>16.5</v>
      </c>
      <c r="C7" s="19">
        <f t="array" ref="C7">IFERROR(SUM(LARGE(IF('W8-Main'!$A$2:$A$186=$A7,'W8-Main'!O$2:O$186),{1,2,3,4})),SUM(IF('W8-Main'!$A$2:$A$186=$A7,'W8-Main'!O$2:O$186)))</f>
        <v>5.5</v>
      </c>
      <c r="D7" s="19">
        <f t="array" ref="D7">IFERROR(SUM(LARGE(IF('W8-Main'!$A$2:$A$186=$A7,'W8-Main'!P$2:P$186),{1,2,3,4})),SUM(IF('W8-Main'!$A$2:$A$186=$A7,'W8-Main'!P$2:P$186)))</f>
        <v>17.5</v>
      </c>
      <c r="E7" s="19">
        <f t="array" ref="E7">IFERROR(SUM(LARGE(IF('W8-Main'!$A$2:$A$186=$A7,'W8-Main'!Q$2:Q$186),{1,2,3,4})),SUM(IF('W8-Main'!$A$2:$A$186=$A7,'W8-Main'!Q$2:Q$186)))</f>
        <v>21.2</v>
      </c>
      <c r="F7" s="19">
        <f>SUM(B7:E7)</f>
        <v>60.7</v>
      </c>
    </row>
    <row r="8" spans="1:12" x14ac:dyDescent="0.25">
      <c r="A8" s="24" t="s">
        <v>21</v>
      </c>
      <c r="B8" s="14">
        <f t="array" ref="B8">IFERROR(SUM(LARGE(IF('W8-Main'!$A$2:$A$186=$A8,'W8-Main'!N$2:N$186),{1,2,3,4})),SUM(IF('W8-Main'!$A$2:$A$186=$A8,'W8-Main'!N$2:N$186)))</f>
        <v>7.6</v>
      </c>
      <c r="C8" s="14">
        <f t="array" ref="C8">IFERROR(SUM(LARGE(IF('W8-Main'!$A$2:$A$186=$A8,'W8-Main'!O$2:O$186),{1,2,3,4})),SUM(IF('W8-Main'!$A$2:$A$186=$A8,'W8-Main'!O$2:O$186)))</f>
        <v>11.7</v>
      </c>
      <c r="D8" s="14">
        <f t="array" ref="D8">IFERROR(SUM(LARGE(IF('W8-Main'!$A$2:$A$186=$A8,'W8-Main'!P$2:P$186),{1,2,3,4})),SUM(IF('W8-Main'!$A$2:$A$186=$A8,'W8-Main'!P$2:P$186)))</f>
        <v>13.5</v>
      </c>
      <c r="E8" s="14">
        <f t="array" ref="E8">IFERROR(SUM(LARGE(IF('W8-Main'!$A$2:$A$186=$A8,'W8-Main'!Q$2:Q$186),{1,2,3,4})),SUM(IF('W8-Main'!$A$2:$A$186=$A8,'W8-Main'!Q$2:Q$186)))</f>
        <v>13.2</v>
      </c>
      <c r="F8" s="14">
        <f>SUM(B8:E8)</f>
        <v>46</v>
      </c>
    </row>
    <row r="9" spans="1:12" x14ac:dyDescent="0.25">
      <c r="A9" s="28" t="s">
        <v>12</v>
      </c>
      <c r="B9" s="12">
        <f t="array" ref="B9">IFERROR(SUM(LARGE(IF('W8-Main'!$A$2:$A$186=$A9,'W8-Main'!N$2:N$186),{1,2,3,4})),SUM(IF('W8-Main'!$A$2:$A$186=$A9,'W8-Main'!N$2:N$186)))</f>
        <v>0</v>
      </c>
      <c r="C9" s="12">
        <f t="array" ref="C9">IFERROR(SUM(LARGE(IF('W8-Main'!$A$2:$A$186=$A9,'W8-Main'!O$2:O$186),{1,2,3,4})),SUM(IF('W8-Main'!$A$2:$A$186=$A9,'W8-Main'!O$2:O$186)))</f>
        <v>0</v>
      </c>
      <c r="D9" s="12">
        <f t="array" ref="D9">IFERROR(SUM(LARGE(IF('W8-Main'!$A$2:$A$186=$A9,'W8-Main'!P$2:P$186),{1,2,3,4})),SUM(IF('W8-Main'!$A$2:$A$186=$A9,'W8-Main'!P$2:P$186)))</f>
        <v>0</v>
      </c>
      <c r="E9" s="12">
        <f t="array" ref="E9">IFERROR(SUM(LARGE(IF('W8-Main'!$A$2:$A$186=$A9,'W8-Main'!Q$2:Q$186),{1,2,3,4})),SUM(IF('W8-Main'!$A$2:$A$186=$A9,'W8-Main'!Q$2:Q$186)))</f>
        <v>0</v>
      </c>
      <c r="F9" s="12">
        <f>SUM(B9:E9)</f>
        <v>0</v>
      </c>
    </row>
    <row r="10" spans="1:12" x14ac:dyDescent="0.25">
      <c r="A10" s="23" t="s">
        <v>15</v>
      </c>
      <c r="B10" s="16">
        <f t="array" ref="B10">IFERROR(SUM(LARGE(IF('W8-Main'!$A$2:$A$186=$A10,'W8-Main'!N$2:N$186),{1,2,3,4})),SUM(IF('W8-Main'!$A$2:$A$186=$A10,'W8-Main'!N$2:N$186)))</f>
        <v>0</v>
      </c>
      <c r="C10" s="16">
        <f t="array" ref="C10">IFERROR(SUM(LARGE(IF('W8-Main'!$A$2:$A$186=$A10,'W8-Main'!O$2:O$186),{1,2,3,4})),SUM(IF('W8-Main'!$A$2:$A$186=$A10,'W8-Main'!O$2:O$186)))</f>
        <v>0</v>
      </c>
      <c r="D10" s="16">
        <f t="array" ref="D10">IFERROR(SUM(LARGE(IF('W8-Main'!$A$2:$A$186=$A10,'W8-Main'!P$2:P$186),{1,2,3,4})),SUM(IF('W8-Main'!$A$2:$A$186=$A10,'W8-Main'!P$2:P$186)))</f>
        <v>0</v>
      </c>
      <c r="E10" s="16">
        <f t="array" ref="E10">IFERROR(SUM(LARGE(IF('W8-Main'!$A$2:$A$186=$A10,'W8-Main'!Q$2:Q$186),{1,2,3,4})),SUM(IF('W8-Main'!$A$2:$A$186=$A10,'W8-Main'!Q$2:Q$186)))</f>
        <v>0</v>
      </c>
      <c r="F10" s="16">
        <f>SUM(B10:E10)</f>
        <v>0</v>
      </c>
    </row>
    <row r="11" spans="1:12" x14ac:dyDescent="0.25">
      <c r="A11" s="26" t="s">
        <v>45</v>
      </c>
      <c r="B11" s="22">
        <f t="array" ref="B11">IFERROR(SUM(LARGE(IF('W8-Main'!$A$2:$A$186=$A11,'W8-Main'!N$2:N$186),{1,2,3,4})),SUM(IF('W8-Main'!$A$2:$A$186=$A11,'W8-Main'!N$2:N$186)))</f>
        <v>0</v>
      </c>
      <c r="C11" s="22">
        <f t="array" ref="C11">IFERROR(SUM(LARGE(IF('W8-Main'!$A$2:$A$186=$A11,'W8-Main'!O$2:O$186),{1,2,3,4})),SUM(IF('W8-Main'!$A$2:$A$186=$A11,'W8-Main'!O$2:O$186)))</f>
        <v>0</v>
      </c>
      <c r="D11" s="22">
        <f t="array" ref="D11">IFERROR(SUM(LARGE(IF('W8-Main'!$A$2:$A$186=$A11,'W8-Main'!P$2:P$186),{1,2,3,4})),SUM(IF('W8-Main'!$A$2:$A$186=$A11,'W8-Main'!P$2:P$186)))</f>
        <v>0</v>
      </c>
      <c r="E11" s="22">
        <f t="array" ref="E11">IFERROR(SUM(LARGE(IF('W8-Main'!$A$2:$A$186=$A11,'W8-Main'!Q$2:Q$186),{1,2,3,4})),SUM(IF('W8-Main'!$A$2:$A$186=$A11,'W8-Main'!Q$2:Q$186)))</f>
        <v>0</v>
      </c>
      <c r="F11" s="22">
        <f>SUM(B11:E11)</f>
        <v>0</v>
      </c>
    </row>
  </sheetData>
  <sheetProtection selectLockedCells="1" sort="0" autoFilter="0"/>
  <autoFilter ref="A1:F1">
    <sortState ref="A2:F11">
      <sortCondition descending="1"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M-Main</vt:lpstr>
      <vt:lpstr>M-Team</vt:lpstr>
      <vt:lpstr>W9-Main</vt:lpstr>
      <vt:lpstr>W9-Team</vt:lpstr>
      <vt:lpstr>W8-Main</vt:lpstr>
      <vt:lpstr>W8-Team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2018-01-27T23:47:55Z</dcterms:modified>
</cp:coreProperties>
</file>